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vorobyev\Desktop\Прейскурант с 01.09.2025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8" i="1"/>
  <c r="F47" i="1"/>
  <c r="E47" i="1"/>
  <c r="F46" i="1"/>
  <c r="E46" i="1"/>
  <c r="F45" i="1"/>
  <c r="E45" i="1"/>
  <c r="F43" i="1"/>
  <c r="E43" i="1"/>
  <c r="F42" i="1"/>
  <c r="F41" i="1"/>
  <c r="E41" i="1"/>
  <c r="F40" i="1"/>
  <c r="F38" i="1"/>
  <c r="F37" i="1"/>
  <c r="F36" i="1"/>
  <c r="F34" i="1"/>
  <c r="F33" i="1"/>
  <c r="F32" i="1"/>
  <c r="F30" i="1"/>
  <c r="F29" i="1"/>
  <c r="F28" i="1"/>
  <c r="F26" i="1"/>
  <c r="F25" i="1"/>
  <c r="F23" i="1"/>
  <c r="F22" i="1"/>
  <c r="F20" i="1"/>
  <c r="F19" i="1"/>
  <c r="F18" i="1"/>
  <c r="F17" i="1"/>
  <c r="F15" i="1"/>
  <c r="F14" i="1"/>
  <c r="F13" i="1"/>
  <c r="F11" i="1"/>
  <c r="F10" i="1"/>
  <c r="F9" i="1"/>
  <c r="F8" i="1"/>
  <c r="A3" i="1"/>
</calcChain>
</file>

<file path=xl/sharedStrings.xml><?xml version="1.0" encoding="utf-8"?>
<sst xmlns="http://schemas.openxmlformats.org/spreadsheetml/2006/main" count="75" uniqueCount="36">
  <si>
    <t>ПРЕЙСКУРАНТ</t>
  </si>
  <si>
    <t>на услуги спорткомплекса АО "ДИНУР"</t>
  </si>
  <si>
    <t>НАЧАЛЬНОЕ ОБУЧЕНИЕ В СПОРТИВНЫХ СЕКЦИЯХ АО "ДИНУР" ПО ВИДУ СПОРТА</t>
  </si>
  <si>
    <t>№</t>
  </si>
  <si>
    <t>Наименование услуги</t>
  </si>
  <si>
    <t>Количество занятий</t>
  </si>
  <si>
    <t>Возраст занимающихся</t>
  </si>
  <si>
    <t>Стоимость услуги без учета НДС (руб. )</t>
  </si>
  <si>
    <t>Стоимость услуги (руб.)</t>
  </si>
  <si>
    <t>ТХЭКВОНДО</t>
  </si>
  <si>
    <t>Разовое посещение</t>
  </si>
  <si>
    <t>5-17 лет</t>
  </si>
  <si>
    <t xml:space="preserve">Абонемент </t>
  </si>
  <si>
    <t>4 посщения</t>
  </si>
  <si>
    <t>8 посещений</t>
  </si>
  <si>
    <t>12 посещений</t>
  </si>
  <si>
    <t>ПЛАВАНИЕ</t>
  </si>
  <si>
    <t>НАСТОЛЬНЫЙ ТЕННИС</t>
  </si>
  <si>
    <t>7-17 лет</t>
  </si>
  <si>
    <t>ФУТБОЛ</t>
  </si>
  <si>
    <t>ПОЛИАТЛОН</t>
  </si>
  <si>
    <t>АРМРЕСТЛИНГ</t>
  </si>
  <si>
    <t>11-17 лет</t>
  </si>
  <si>
    <t>ВОЛЕЙБОЛ</t>
  </si>
  <si>
    <t>8-17 лет</t>
  </si>
  <si>
    <t>БАСКЕТБОЛ</t>
  </si>
  <si>
    <t>10-17 лет</t>
  </si>
  <si>
    <t>СПОРТИВНЫЕ ГРУППЫ  (НП, УТГ, СС)</t>
  </si>
  <si>
    <t>Абонемент на месяц</t>
  </si>
  <si>
    <t>по расписанию</t>
  </si>
  <si>
    <t>18 лет и старше</t>
  </si>
  <si>
    <t>Абонемент на год</t>
  </si>
  <si>
    <t>ОБЩАЯ ФИЗИЧЕСКАЯ ПОДГОТОВКА</t>
  </si>
  <si>
    <t>Разовое занятие</t>
  </si>
  <si>
    <t>для работников АО "ДИНУР"</t>
  </si>
  <si>
    <t>для взрослых, неработающих на АО "ДИНУР"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</si>
</sst>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5;&#1049;&#1057;&#1050;&#1059;&#1056;&#1040;&#1053;&#1058;%20&#1089;%2001.09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ит.анализ (бассейн)"/>
      <sheetName val="Сравнит.анализ (секции)"/>
      <sheetName val="Сравнит.анализ (аренда, прокат)"/>
      <sheetName val="Прейскурант бассейн"/>
      <sheetName val="Прейскурант секции"/>
      <sheetName val="Прейскурант аренда"/>
    </sheetNames>
    <sheetDataSet>
      <sheetData sheetId="0">
        <row r="4">
          <cell r="A4" t="str">
            <v>с  01.09.2025 г.</v>
          </cell>
          <cell r="B4"/>
          <cell r="C4"/>
          <cell r="D4"/>
          <cell r="E4"/>
          <cell r="F4"/>
          <cell r="G4"/>
          <cell r="H4"/>
          <cell r="I4"/>
          <cell r="J4"/>
          <cell r="K4"/>
        </row>
      </sheetData>
      <sheetData sheetId="1">
        <row r="10">
          <cell r="G10">
            <v>350</v>
          </cell>
        </row>
        <row r="11">
          <cell r="G11">
            <v>1100</v>
          </cell>
        </row>
        <row r="12">
          <cell r="G12">
            <v>2000</v>
          </cell>
        </row>
        <row r="13">
          <cell r="G13">
            <v>2700</v>
          </cell>
        </row>
        <row r="15">
          <cell r="G15">
            <v>400</v>
          </cell>
        </row>
        <row r="16">
          <cell r="G16">
            <v>2600</v>
          </cell>
        </row>
        <row r="17">
          <cell r="G17">
            <v>3300</v>
          </cell>
        </row>
        <row r="19">
          <cell r="G19">
            <v>350</v>
          </cell>
        </row>
        <row r="20">
          <cell r="G20">
            <v>1100</v>
          </cell>
        </row>
        <row r="21">
          <cell r="G21">
            <v>2000</v>
          </cell>
        </row>
        <row r="22">
          <cell r="G22">
            <v>2700</v>
          </cell>
        </row>
        <row r="24">
          <cell r="G24">
            <v>350</v>
          </cell>
        </row>
        <row r="25">
          <cell r="G25">
            <v>3000</v>
          </cell>
        </row>
        <row r="27">
          <cell r="G27">
            <v>1500</v>
          </cell>
        </row>
        <row r="28">
          <cell r="G28">
            <v>2000</v>
          </cell>
        </row>
        <row r="30">
          <cell r="G30">
            <v>350</v>
          </cell>
        </row>
        <row r="31">
          <cell r="G31">
            <v>2000</v>
          </cell>
        </row>
        <row r="32">
          <cell r="G32">
            <v>2700</v>
          </cell>
        </row>
        <row r="34">
          <cell r="G34">
            <v>350</v>
          </cell>
        </row>
        <row r="35">
          <cell r="G35">
            <v>2000</v>
          </cell>
        </row>
        <row r="36">
          <cell r="G36">
            <v>2700</v>
          </cell>
        </row>
        <row r="38">
          <cell r="G38">
            <v>350</v>
          </cell>
        </row>
        <row r="39">
          <cell r="G39">
            <v>2000</v>
          </cell>
        </row>
        <row r="40">
          <cell r="G40">
            <v>2700</v>
          </cell>
        </row>
        <row r="42">
          <cell r="G42">
            <v>1000</v>
          </cell>
        </row>
        <row r="43">
          <cell r="G43">
            <v>1500</v>
          </cell>
        </row>
        <row r="44">
          <cell r="G44">
            <v>4500</v>
          </cell>
        </row>
        <row r="45">
          <cell r="G45">
            <v>5500</v>
          </cell>
        </row>
        <row r="47">
          <cell r="G47">
            <v>300</v>
          </cell>
        </row>
        <row r="48">
          <cell r="G48">
            <v>350</v>
          </cell>
        </row>
        <row r="49">
          <cell r="G49">
            <v>4000</v>
          </cell>
        </row>
        <row r="50">
          <cell r="G50">
            <v>6500</v>
          </cell>
        </row>
      </sheetData>
      <sheetData sheetId="2">
        <row r="10">
          <cell r="F10">
            <v>11000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sqref="A1:XFD1048576"/>
    </sheetView>
  </sheetViews>
  <sheetFormatPr defaultColWidth="9" defaultRowHeight="15.75" x14ac:dyDescent="0.25"/>
  <cols>
    <col min="1" max="1" width="3.5703125" style="29" customWidth="1"/>
    <col min="2" max="2" width="23.7109375" style="29" customWidth="1"/>
    <col min="3" max="3" width="21.7109375" style="29" customWidth="1"/>
    <col min="4" max="4" width="28.85546875" style="29" customWidth="1"/>
    <col min="5" max="5" width="22.5703125" style="29" customWidth="1"/>
    <col min="6" max="6" width="21.28515625" style="2" customWidth="1"/>
    <col min="7" max="232" width="9" style="2"/>
    <col min="233" max="233" width="3.5703125" style="2" customWidth="1"/>
    <col min="234" max="234" width="16.7109375" style="2" customWidth="1"/>
    <col min="235" max="235" width="11.42578125" style="2" customWidth="1"/>
    <col min="236" max="236" width="24.140625" style="2" customWidth="1"/>
    <col min="237" max="237" width="23.5703125" style="2" customWidth="1"/>
    <col min="238" max="238" width="14.85546875" style="2" customWidth="1"/>
    <col min="239" max="239" width="11.140625" style="2" customWidth="1"/>
    <col min="240" max="240" width="11.28515625" style="2" customWidth="1"/>
    <col min="241" max="241" width="19" style="2" customWidth="1"/>
    <col min="242" max="242" width="12.5703125" style="2" customWidth="1"/>
    <col min="243" max="243" width="14.85546875" style="2" customWidth="1"/>
    <col min="244" max="244" width="9" style="2"/>
    <col min="245" max="245" width="10.140625" style="2" customWidth="1"/>
    <col min="246" max="488" width="9" style="2"/>
    <col min="489" max="489" width="3.5703125" style="2" customWidth="1"/>
    <col min="490" max="490" width="16.7109375" style="2" customWidth="1"/>
    <col min="491" max="491" width="11.42578125" style="2" customWidth="1"/>
    <col min="492" max="492" width="24.140625" style="2" customWidth="1"/>
    <col min="493" max="493" width="23.5703125" style="2" customWidth="1"/>
    <col min="494" max="494" width="14.85546875" style="2" customWidth="1"/>
    <col min="495" max="495" width="11.140625" style="2" customWidth="1"/>
    <col min="496" max="496" width="11.28515625" style="2" customWidth="1"/>
    <col min="497" max="497" width="19" style="2" customWidth="1"/>
    <col min="498" max="498" width="12.5703125" style="2" customWidth="1"/>
    <col min="499" max="499" width="14.85546875" style="2" customWidth="1"/>
    <col min="500" max="500" width="9" style="2"/>
    <col min="501" max="501" width="10.140625" style="2" customWidth="1"/>
    <col min="502" max="744" width="9" style="2"/>
    <col min="745" max="745" width="3.5703125" style="2" customWidth="1"/>
    <col min="746" max="746" width="16.7109375" style="2" customWidth="1"/>
    <col min="747" max="747" width="11.42578125" style="2" customWidth="1"/>
    <col min="748" max="748" width="24.140625" style="2" customWidth="1"/>
    <col min="749" max="749" width="23.5703125" style="2" customWidth="1"/>
    <col min="750" max="750" width="14.85546875" style="2" customWidth="1"/>
    <col min="751" max="751" width="11.140625" style="2" customWidth="1"/>
    <col min="752" max="752" width="11.28515625" style="2" customWidth="1"/>
    <col min="753" max="753" width="19" style="2" customWidth="1"/>
    <col min="754" max="754" width="12.5703125" style="2" customWidth="1"/>
    <col min="755" max="755" width="14.85546875" style="2" customWidth="1"/>
    <col min="756" max="756" width="9" style="2"/>
    <col min="757" max="757" width="10.140625" style="2" customWidth="1"/>
    <col min="758" max="1000" width="9" style="2"/>
    <col min="1001" max="1001" width="3.5703125" style="2" customWidth="1"/>
    <col min="1002" max="1002" width="16.7109375" style="2" customWidth="1"/>
    <col min="1003" max="1003" width="11.42578125" style="2" customWidth="1"/>
    <col min="1004" max="1004" width="24.140625" style="2" customWidth="1"/>
    <col min="1005" max="1005" width="23.5703125" style="2" customWidth="1"/>
    <col min="1006" max="1006" width="14.85546875" style="2" customWidth="1"/>
    <col min="1007" max="1007" width="11.140625" style="2" customWidth="1"/>
    <col min="1008" max="1008" width="11.28515625" style="2" customWidth="1"/>
    <col min="1009" max="1009" width="19" style="2" customWidth="1"/>
    <col min="1010" max="1010" width="12.5703125" style="2" customWidth="1"/>
    <col min="1011" max="1011" width="14.85546875" style="2" customWidth="1"/>
    <col min="1012" max="1012" width="9" style="2"/>
    <col min="1013" max="1013" width="10.140625" style="2" customWidth="1"/>
    <col min="1014" max="1256" width="9" style="2"/>
    <col min="1257" max="1257" width="3.5703125" style="2" customWidth="1"/>
    <col min="1258" max="1258" width="16.7109375" style="2" customWidth="1"/>
    <col min="1259" max="1259" width="11.42578125" style="2" customWidth="1"/>
    <col min="1260" max="1260" width="24.140625" style="2" customWidth="1"/>
    <col min="1261" max="1261" width="23.5703125" style="2" customWidth="1"/>
    <col min="1262" max="1262" width="14.85546875" style="2" customWidth="1"/>
    <col min="1263" max="1263" width="11.140625" style="2" customWidth="1"/>
    <col min="1264" max="1264" width="11.28515625" style="2" customWidth="1"/>
    <col min="1265" max="1265" width="19" style="2" customWidth="1"/>
    <col min="1266" max="1266" width="12.5703125" style="2" customWidth="1"/>
    <col min="1267" max="1267" width="14.85546875" style="2" customWidth="1"/>
    <col min="1268" max="1268" width="9" style="2"/>
    <col min="1269" max="1269" width="10.140625" style="2" customWidth="1"/>
    <col min="1270" max="1512" width="9" style="2"/>
    <col min="1513" max="1513" width="3.5703125" style="2" customWidth="1"/>
    <col min="1514" max="1514" width="16.7109375" style="2" customWidth="1"/>
    <col min="1515" max="1515" width="11.42578125" style="2" customWidth="1"/>
    <col min="1516" max="1516" width="24.140625" style="2" customWidth="1"/>
    <col min="1517" max="1517" width="23.5703125" style="2" customWidth="1"/>
    <col min="1518" max="1518" width="14.85546875" style="2" customWidth="1"/>
    <col min="1519" max="1519" width="11.140625" style="2" customWidth="1"/>
    <col min="1520" max="1520" width="11.28515625" style="2" customWidth="1"/>
    <col min="1521" max="1521" width="19" style="2" customWidth="1"/>
    <col min="1522" max="1522" width="12.5703125" style="2" customWidth="1"/>
    <col min="1523" max="1523" width="14.85546875" style="2" customWidth="1"/>
    <col min="1524" max="1524" width="9" style="2"/>
    <col min="1525" max="1525" width="10.140625" style="2" customWidth="1"/>
    <col min="1526" max="1768" width="9" style="2"/>
    <col min="1769" max="1769" width="3.5703125" style="2" customWidth="1"/>
    <col min="1770" max="1770" width="16.7109375" style="2" customWidth="1"/>
    <col min="1771" max="1771" width="11.42578125" style="2" customWidth="1"/>
    <col min="1772" max="1772" width="24.140625" style="2" customWidth="1"/>
    <col min="1773" max="1773" width="23.5703125" style="2" customWidth="1"/>
    <col min="1774" max="1774" width="14.85546875" style="2" customWidth="1"/>
    <col min="1775" max="1775" width="11.140625" style="2" customWidth="1"/>
    <col min="1776" max="1776" width="11.28515625" style="2" customWidth="1"/>
    <col min="1777" max="1777" width="19" style="2" customWidth="1"/>
    <col min="1778" max="1778" width="12.5703125" style="2" customWidth="1"/>
    <col min="1779" max="1779" width="14.85546875" style="2" customWidth="1"/>
    <col min="1780" max="1780" width="9" style="2"/>
    <col min="1781" max="1781" width="10.140625" style="2" customWidth="1"/>
    <col min="1782" max="2024" width="9" style="2"/>
    <col min="2025" max="2025" width="3.5703125" style="2" customWidth="1"/>
    <col min="2026" max="2026" width="16.7109375" style="2" customWidth="1"/>
    <col min="2027" max="2027" width="11.42578125" style="2" customWidth="1"/>
    <col min="2028" max="2028" width="24.140625" style="2" customWidth="1"/>
    <col min="2029" max="2029" width="23.5703125" style="2" customWidth="1"/>
    <col min="2030" max="2030" width="14.85546875" style="2" customWidth="1"/>
    <col min="2031" max="2031" width="11.140625" style="2" customWidth="1"/>
    <col min="2032" max="2032" width="11.28515625" style="2" customWidth="1"/>
    <col min="2033" max="2033" width="19" style="2" customWidth="1"/>
    <col min="2034" max="2034" width="12.5703125" style="2" customWidth="1"/>
    <col min="2035" max="2035" width="14.85546875" style="2" customWidth="1"/>
    <col min="2036" max="2036" width="9" style="2"/>
    <col min="2037" max="2037" width="10.140625" style="2" customWidth="1"/>
    <col min="2038" max="2280" width="9" style="2"/>
    <col min="2281" max="2281" width="3.5703125" style="2" customWidth="1"/>
    <col min="2282" max="2282" width="16.7109375" style="2" customWidth="1"/>
    <col min="2283" max="2283" width="11.42578125" style="2" customWidth="1"/>
    <col min="2284" max="2284" width="24.140625" style="2" customWidth="1"/>
    <col min="2285" max="2285" width="23.5703125" style="2" customWidth="1"/>
    <col min="2286" max="2286" width="14.85546875" style="2" customWidth="1"/>
    <col min="2287" max="2287" width="11.140625" style="2" customWidth="1"/>
    <col min="2288" max="2288" width="11.28515625" style="2" customWidth="1"/>
    <col min="2289" max="2289" width="19" style="2" customWidth="1"/>
    <col min="2290" max="2290" width="12.5703125" style="2" customWidth="1"/>
    <col min="2291" max="2291" width="14.85546875" style="2" customWidth="1"/>
    <col min="2292" max="2292" width="9" style="2"/>
    <col min="2293" max="2293" width="10.140625" style="2" customWidth="1"/>
    <col min="2294" max="2536" width="9" style="2"/>
    <col min="2537" max="2537" width="3.5703125" style="2" customWidth="1"/>
    <col min="2538" max="2538" width="16.7109375" style="2" customWidth="1"/>
    <col min="2539" max="2539" width="11.42578125" style="2" customWidth="1"/>
    <col min="2540" max="2540" width="24.140625" style="2" customWidth="1"/>
    <col min="2541" max="2541" width="23.5703125" style="2" customWidth="1"/>
    <col min="2542" max="2542" width="14.85546875" style="2" customWidth="1"/>
    <col min="2543" max="2543" width="11.140625" style="2" customWidth="1"/>
    <col min="2544" max="2544" width="11.28515625" style="2" customWidth="1"/>
    <col min="2545" max="2545" width="19" style="2" customWidth="1"/>
    <col min="2546" max="2546" width="12.5703125" style="2" customWidth="1"/>
    <col min="2547" max="2547" width="14.85546875" style="2" customWidth="1"/>
    <col min="2548" max="2548" width="9" style="2"/>
    <col min="2549" max="2549" width="10.140625" style="2" customWidth="1"/>
    <col min="2550" max="2792" width="9" style="2"/>
    <col min="2793" max="2793" width="3.5703125" style="2" customWidth="1"/>
    <col min="2794" max="2794" width="16.7109375" style="2" customWidth="1"/>
    <col min="2795" max="2795" width="11.42578125" style="2" customWidth="1"/>
    <col min="2796" max="2796" width="24.140625" style="2" customWidth="1"/>
    <col min="2797" max="2797" width="23.5703125" style="2" customWidth="1"/>
    <col min="2798" max="2798" width="14.85546875" style="2" customWidth="1"/>
    <col min="2799" max="2799" width="11.140625" style="2" customWidth="1"/>
    <col min="2800" max="2800" width="11.28515625" style="2" customWidth="1"/>
    <col min="2801" max="2801" width="19" style="2" customWidth="1"/>
    <col min="2802" max="2802" width="12.5703125" style="2" customWidth="1"/>
    <col min="2803" max="2803" width="14.85546875" style="2" customWidth="1"/>
    <col min="2804" max="2804" width="9" style="2"/>
    <col min="2805" max="2805" width="10.140625" style="2" customWidth="1"/>
    <col min="2806" max="3048" width="9" style="2"/>
    <col min="3049" max="3049" width="3.5703125" style="2" customWidth="1"/>
    <col min="3050" max="3050" width="16.7109375" style="2" customWidth="1"/>
    <col min="3051" max="3051" width="11.42578125" style="2" customWidth="1"/>
    <col min="3052" max="3052" width="24.140625" style="2" customWidth="1"/>
    <col min="3053" max="3053" width="23.5703125" style="2" customWidth="1"/>
    <col min="3054" max="3054" width="14.85546875" style="2" customWidth="1"/>
    <col min="3055" max="3055" width="11.140625" style="2" customWidth="1"/>
    <col min="3056" max="3056" width="11.28515625" style="2" customWidth="1"/>
    <col min="3057" max="3057" width="19" style="2" customWidth="1"/>
    <col min="3058" max="3058" width="12.5703125" style="2" customWidth="1"/>
    <col min="3059" max="3059" width="14.85546875" style="2" customWidth="1"/>
    <col min="3060" max="3060" width="9" style="2"/>
    <col min="3061" max="3061" width="10.140625" style="2" customWidth="1"/>
    <col min="3062" max="3304" width="9" style="2"/>
    <col min="3305" max="3305" width="3.5703125" style="2" customWidth="1"/>
    <col min="3306" max="3306" width="16.7109375" style="2" customWidth="1"/>
    <col min="3307" max="3307" width="11.42578125" style="2" customWidth="1"/>
    <col min="3308" max="3308" width="24.140625" style="2" customWidth="1"/>
    <col min="3309" max="3309" width="23.5703125" style="2" customWidth="1"/>
    <col min="3310" max="3310" width="14.85546875" style="2" customWidth="1"/>
    <col min="3311" max="3311" width="11.140625" style="2" customWidth="1"/>
    <col min="3312" max="3312" width="11.28515625" style="2" customWidth="1"/>
    <col min="3313" max="3313" width="19" style="2" customWidth="1"/>
    <col min="3314" max="3314" width="12.5703125" style="2" customWidth="1"/>
    <col min="3315" max="3315" width="14.85546875" style="2" customWidth="1"/>
    <col min="3316" max="3316" width="9" style="2"/>
    <col min="3317" max="3317" width="10.140625" style="2" customWidth="1"/>
    <col min="3318" max="3560" width="9" style="2"/>
    <col min="3561" max="3561" width="3.5703125" style="2" customWidth="1"/>
    <col min="3562" max="3562" width="16.7109375" style="2" customWidth="1"/>
    <col min="3563" max="3563" width="11.42578125" style="2" customWidth="1"/>
    <col min="3564" max="3564" width="24.140625" style="2" customWidth="1"/>
    <col min="3565" max="3565" width="23.5703125" style="2" customWidth="1"/>
    <col min="3566" max="3566" width="14.85546875" style="2" customWidth="1"/>
    <col min="3567" max="3567" width="11.140625" style="2" customWidth="1"/>
    <col min="3568" max="3568" width="11.28515625" style="2" customWidth="1"/>
    <col min="3569" max="3569" width="19" style="2" customWidth="1"/>
    <col min="3570" max="3570" width="12.5703125" style="2" customWidth="1"/>
    <col min="3571" max="3571" width="14.85546875" style="2" customWidth="1"/>
    <col min="3572" max="3572" width="9" style="2"/>
    <col min="3573" max="3573" width="10.140625" style="2" customWidth="1"/>
    <col min="3574" max="3816" width="9" style="2"/>
    <col min="3817" max="3817" width="3.5703125" style="2" customWidth="1"/>
    <col min="3818" max="3818" width="16.7109375" style="2" customWidth="1"/>
    <col min="3819" max="3819" width="11.42578125" style="2" customWidth="1"/>
    <col min="3820" max="3820" width="24.140625" style="2" customWidth="1"/>
    <col min="3821" max="3821" width="23.5703125" style="2" customWidth="1"/>
    <col min="3822" max="3822" width="14.85546875" style="2" customWidth="1"/>
    <col min="3823" max="3823" width="11.140625" style="2" customWidth="1"/>
    <col min="3824" max="3824" width="11.28515625" style="2" customWidth="1"/>
    <col min="3825" max="3825" width="19" style="2" customWidth="1"/>
    <col min="3826" max="3826" width="12.5703125" style="2" customWidth="1"/>
    <col min="3827" max="3827" width="14.85546875" style="2" customWidth="1"/>
    <col min="3828" max="3828" width="9" style="2"/>
    <col min="3829" max="3829" width="10.140625" style="2" customWidth="1"/>
    <col min="3830" max="4072" width="9" style="2"/>
    <col min="4073" max="4073" width="3.5703125" style="2" customWidth="1"/>
    <col min="4074" max="4074" width="16.7109375" style="2" customWidth="1"/>
    <col min="4075" max="4075" width="11.42578125" style="2" customWidth="1"/>
    <col min="4076" max="4076" width="24.140625" style="2" customWidth="1"/>
    <col min="4077" max="4077" width="23.5703125" style="2" customWidth="1"/>
    <col min="4078" max="4078" width="14.85546875" style="2" customWidth="1"/>
    <col min="4079" max="4079" width="11.140625" style="2" customWidth="1"/>
    <col min="4080" max="4080" width="11.28515625" style="2" customWidth="1"/>
    <col min="4081" max="4081" width="19" style="2" customWidth="1"/>
    <col min="4082" max="4082" width="12.5703125" style="2" customWidth="1"/>
    <col min="4083" max="4083" width="14.85546875" style="2" customWidth="1"/>
    <col min="4084" max="4084" width="9" style="2"/>
    <col min="4085" max="4085" width="10.140625" style="2" customWidth="1"/>
    <col min="4086" max="4328" width="9" style="2"/>
    <col min="4329" max="4329" width="3.5703125" style="2" customWidth="1"/>
    <col min="4330" max="4330" width="16.7109375" style="2" customWidth="1"/>
    <col min="4331" max="4331" width="11.42578125" style="2" customWidth="1"/>
    <col min="4332" max="4332" width="24.140625" style="2" customWidth="1"/>
    <col min="4333" max="4333" width="23.5703125" style="2" customWidth="1"/>
    <col min="4334" max="4334" width="14.85546875" style="2" customWidth="1"/>
    <col min="4335" max="4335" width="11.140625" style="2" customWidth="1"/>
    <col min="4336" max="4336" width="11.28515625" style="2" customWidth="1"/>
    <col min="4337" max="4337" width="19" style="2" customWidth="1"/>
    <col min="4338" max="4338" width="12.5703125" style="2" customWidth="1"/>
    <col min="4339" max="4339" width="14.85546875" style="2" customWidth="1"/>
    <col min="4340" max="4340" width="9" style="2"/>
    <col min="4341" max="4341" width="10.140625" style="2" customWidth="1"/>
    <col min="4342" max="4584" width="9" style="2"/>
    <col min="4585" max="4585" width="3.5703125" style="2" customWidth="1"/>
    <col min="4586" max="4586" width="16.7109375" style="2" customWidth="1"/>
    <col min="4587" max="4587" width="11.42578125" style="2" customWidth="1"/>
    <col min="4588" max="4588" width="24.140625" style="2" customWidth="1"/>
    <col min="4589" max="4589" width="23.5703125" style="2" customWidth="1"/>
    <col min="4590" max="4590" width="14.85546875" style="2" customWidth="1"/>
    <col min="4591" max="4591" width="11.140625" style="2" customWidth="1"/>
    <col min="4592" max="4592" width="11.28515625" style="2" customWidth="1"/>
    <col min="4593" max="4593" width="19" style="2" customWidth="1"/>
    <col min="4594" max="4594" width="12.5703125" style="2" customWidth="1"/>
    <col min="4595" max="4595" width="14.85546875" style="2" customWidth="1"/>
    <col min="4596" max="4596" width="9" style="2"/>
    <col min="4597" max="4597" width="10.140625" style="2" customWidth="1"/>
    <col min="4598" max="4840" width="9" style="2"/>
    <col min="4841" max="4841" width="3.5703125" style="2" customWidth="1"/>
    <col min="4842" max="4842" width="16.7109375" style="2" customWidth="1"/>
    <col min="4843" max="4843" width="11.42578125" style="2" customWidth="1"/>
    <col min="4844" max="4844" width="24.140625" style="2" customWidth="1"/>
    <col min="4845" max="4845" width="23.5703125" style="2" customWidth="1"/>
    <col min="4846" max="4846" width="14.85546875" style="2" customWidth="1"/>
    <col min="4847" max="4847" width="11.140625" style="2" customWidth="1"/>
    <col min="4848" max="4848" width="11.28515625" style="2" customWidth="1"/>
    <col min="4849" max="4849" width="19" style="2" customWidth="1"/>
    <col min="4850" max="4850" width="12.5703125" style="2" customWidth="1"/>
    <col min="4851" max="4851" width="14.85546875" style="2" customWidth="1"/>
    <col min="4852" max="4852" width="9" style="2"/>
    <col min="4853" max="4853" width="10.140625" style="2" customWidth="1"/>
    <col min="4854" max="5096" width="9" style="2"/>
    <col min="5097" max="5097" width="3.5703125" style="2" customWidth="1"/>
    <col min="5098" max="5098" width="16.7109375" style="2" customWidth="1"/>
    <col min="5099" max="5099" width="11.42578125" style="2" customWidth="1"/>
    <col min="5100" max="5100" width="24.140625" style="2" customWidth="1"/>
    <col min="5101" max="5101" width="23.5703125" style="2" customWidth="1"/>
    <col min="5102" max="5102" width="14.85546875" style="2" customWidth="1"/>
    <col min="5103" max="5103" width="11.140625" style="2" customWidth="1"/>
    <col min="5104" max="5104" width="11.28515625" style="2" customWidth="1"/>
    <col min="5105" max="5105" width="19" style="2" customWidth="1"/>
    <col min="5106" max="5106" width="12.5703125" style="2" customWidth="1"/>
    <col min="5107" max="5107" width="14.85546875" style="2" customWidth="1"/>
    <col min="5108" max="5108" width="9" style="2"/>
    <col min="5109" max="5109" width="10.140625" style="2" customWidth="1"/>
    <col min="5110" max="5352" width="9" style="2"/>
    <col min="5353" max="5353" width="3.5703125" style="2" customWidth="1"/>
    <col min="5354" max="5354" width="16.7109375" style="2" customWidth="1"/>
    <col min="5355" max="5355" width="11.42578125" style="2" customWidth="1"/>
    <col min="5356" max="5356" width="24.140625" style="2" customWidth="1"/>
    <col min="5357" max="5357" width="23.5703125" style="2" customWidth="1"/>
    <col min="5358" max="5358" width="14.85546875" style="2" customWidth="1"/>
    <col min="5359" max="5359" width="11.140625" style="2" customWidth="1"/>
    <col min="5360" max="5360" width="11.28515625" style="2" customWidth="1"/>
    <col min="5361" max="5361" width="19" style="2" customWidth="1"/>
    <col min="5362" max="5362" width="12.5703125" style="2" customWidth="1"/>
    <col min="5363" max="5363" width="14.85546875" style="2" customWidth="1"/>
    <col min="5364" max="5364" width="9" style="2"/>
    <col min="5365" max="5365" width="10.140625" style="2" customWidth="1"/>
    <col min="5366" max="5608" width="9" style="2"/>
    <col min="5609" max="5609" width="3.5703125" style="2" customWidth="1"/>
    <col min="5610" max="5610" width="16.7109375" style="2" customWidth="1"/>
    <col min="5611" max="5611" width="11.42578125" style="2" customWidth="1"/>
    <col min="5612" max="5612" width="24.140625" style="2" customWidth="1"/>
    <col min="5613" max="5613" width="23.5703125" style="2" customWidth="1"/>
    <col min="5614" max="5614" width="14.85546875" style="2" customWidth="1"/>
    <col min="5615" max="5615" width="11.140625" style="2" customWidth="1"/>
    <col min="5616" max="5616" width="11.28515625" style="2" customWidth="1"/>
    <col min="5617" max="5617" width="19" style="2" customWidth="1"/>
    <col min="5618" max="5618" width="12.5703125" style="2" customWidth="1"/>
    <col min="5619" max="5619" width="14.85546875" style="2" customWidth="1"/>
    <col min="5620" max="5620" width="9" style="2"/>
    <col min="5621" max="5621" width="10.140625" style="2" customWidth="1"/>
    <col min="5622" max="5864" width="9" style="2"/>
    <col min="5865" max="5865" width="3.5703125" style="2" customWidth="1"/>
    <col min="5866" max="5866" width="16.7109375" style="2" customWidth="1"/>
    <col min="5867" max="5867" width="11.42578125" style="2" customWidth="1"/>
    <col min="5868" max="5868" width="24.140625" style="2" customWidth="1"/>
    <col min="5869" max="5869" width="23.5703125" style="2" customWidth="1"/>
    <col min="5870" max="5870" width="14.85546875" style="2" customWidth="1"/>
    <col min="5871" max="5871" width="11.140625" style="2" customWidth="1"/>
    <col min="5872" max="5872" width="11.28515625" style="2" customWidth="1"/>
    <col min="5873" max="5873" width="19" style="2" customWidth="1"/>
    <col min="5874" max="5874" width="12.5703125" style="2" customWidth="1"/>
    <col min="5875" max="5875" width="14.85546875" style="2" customWidth="1"/>
    <col min="5876" max="5876" width="9" style="2"/>
    <col min="5877" max="5877" width="10.140625" style="2" customWidth="1"/>
    <col min="5878" max="6120" width="9" style="2"/>
    <col min="6121" max="6121" width="3.5703125" style="2" customWidth="1"/>
    <col min="6122" max="6122" width="16.7109375" style="2" customWidth="1"/>
    <col min="6123" max="6123" width="11.42578125" style="2" customWidth="1"/>
    <col min="6124" max="6124" width="24.140625" style="2" customWidth="1"/>
    <col min="6125" max="6125" width="23.5703125" style="2" customWidth="1"/>
    <col min="6126" max="6126" width="14.85546875" style="2" customWidth="1"/>
    <col min="6127" max="6127" width="11.140625" style="2" customWidth="1"/>
    <col min="6128" max="6128" width="11.28515625" style="2" customWidth="1"/>
    <col min="6129" max="6129" width="19" style="2" customWidth="1"/>
    <col min="6130" max="6130" width="12.5703125" style="2" customWidth="1"/>
    <col min="6131" max="6131" width="14.85546875" style="2" customWidth="1"/>
    <col min="6132" max="6132" width="9" style="2"/>
    <col min="6133" max="6133" width="10.140625" style="2" customWidth="1"/>
    <col min="6134" max="6376" width="9" style="2"/>
    <col min="6377" max="6377" width="3.5703125" style="2" customWidth="1"/>
    <col min="6378" max="6378" width="16.7109375" style="2" customWidth="1"/>
    <col min="6379" max="6379" width="11.42578125" style="2" customWidth="1"/>
    <col min="6380" max="6380" width="24.140625" style="2" customWidth="1"/>
    <col min="6381" max="6381" width="23.5703125" style="2" customWidth="1"/>
    <col min="6382" max="6382" width="14.85546875" style="2" customWidth="1"/>
    <col min="6383" max="6383" width="11.140625" style="2" customWidth="1"/>
    <col min="6384" max="6384" width="11.28515625" style="2" customWidth="1"/>
    <col min="6385" max="6385" width="19" style="2" customWidth="1"/>
    <col min="6386" max="6386" width="12.5703125" style="2" customWidth="1"/>
    <col min="6387" max="6387" width="14.85546875" style="2" customWidth="1"/>
    <col min="6388" max="6388" width="9" style="2"/>
    <col min="6389" max="6389" width="10.140625" style="2" customWidth="1"/>
    <col min="6390" max="6632" width="9" style="2"/>
    <col min="6633" max="6633" width="3.5703125" style="2" customWidth="1"/>
    <col min="6634" max="6634" width="16.7109375" style="2" customWidth="1"/>
    <col min="6635" max="6635" width="11.42578125" style="2" customWidth="1"/>
    <col min="6636" max="6636" width="24.140625" style="2" customWidth="1"/>
    <col min="6637" max="6637" width="23.5703125" style="2" customWidth="1"/>
    <col min="6638" max="6638" width="14.85546875" style="2" customWidth="1"/>
    <col min="6639" max="6639" width="11.140625" style="2" customWidth="1"/>
    <col min="6640" max="6640" width="11.28515625" style="2" customWidth="1"/>
    <col min="6641" max="6641" width="19" style="2" customWidth="1"/>
    <col min="6642" max="6642" width="12.5703125" style="2" customWidth="1"/>
    <col min="6643" max="6643" width="14.85546875" style="2" customWidth="1"/>
    <col min="6644" max="6644" width="9" style="2"/>
    <col min="6645" max="6645" width="10.140625" style="2" customWidth="1"/>
    <col min="6646" max="6888" width="9" style="2"/>
    <col min="6889" max="6889" width="3.5703125" style="2" customWidth="1"/>
    <col min="6890" max="6890" width="16.7109375" style="2" customWidth="1"/>
    <col min="6891" max="6891" width="11.42578125" style="2" customWidth="1"/>
    <col min="6892" max="6892" width="24.140625" style="2" customWidth="1"/>
    <col min="6893" max="6893" width="23.5703125" style="2" customWidth="1"/>
    <col min="6894" max="6894" width="14.85546875" style="2" customWidth="1"/>
    <col min="6895" max="6895" width="11.140625" style="2" customWidth="1"/>
    <col min="6896" max="6896" width="11.28515625" style="2" customWidth="1"/>
    <col min="6897" max="6897" width="19" style="2" customWidth="1"/>
    <col min="6898" max="6898" width="12.5703125" style="2" customWidth="1"/>
    <col min="6899" max="6899" width="14.85546875" style="2" customWidth="1"/>
    <col min="6900" max="6900" width="9" style="2"/>
    <col min="6901" max="6901" width="10.140625" style="2" customWidth="1"/>
    <col min="6902" max="7144" width="9" style="2"/>
    <col min="7145" max="7145" width="3.5703125" style="2" customWidth="1"/>
    <col min="7146" max="7146" width="16.7109375" style="2" customWidth="1"/>
    <col min="7147" max="7147" width="11.42578125" style="2" customWidth="1"/>
    <col min="7148" max="7148" width="24.140625" style="2" customWidth="1"/>
    <col min="7149" max="7149" width="23.5703125" style="2" customWidth="1"/>
    <col min="7150" max="7150" width="14.85546875" style="2" customWidth="1"/>
    <col min="7151" max="7151" width="11.140625" style="2" customWidth="1"/>
    <col min="7152" max="7152" width="11.28515625" style="2" customWidth="1"/>
    <col min="7153" max="7153" width="19" style="2" customWidth="1"/>
    <col min="7154" max="7154" width="12.5703125" style="2" customWidth="1"/>
    <col min="7155" max="7155" width="14.85546875" style="2" customWidth="1"/>
    <col min="7156" max="7156" width="9" style="2"/>
    <col min="7157" max="7157" width="10.140625" style="2" customWidth="1"/>
    <col min="7158" max="7400" width="9" style="2"/>
    <col min="7401" max="7401" width="3.5703125" style="2" customWidth="1"/>
    <col min="7402" max="7402" width="16.7109375" style="2" customWidth="1"/>
    <col min="7403" max="7403" width="11.42578125" style="2" customWidth="1"/>
    <col min="7404" max="7404" width="24.140625" style="2" customWidth="1"/>
    <col min="7405" max="7405" width="23.5703125" style="2" customWidth="1"/>
    <col min="7406" max="7406" width="14.85546875" style="2" customWidth="1"/>
    <col min="7407" max="7407" width="11.140625" style="2" customWidth="1"/>
    <col min="7408" max="7408" width="11.28515625" style="2" customWidth="1"/>
    <col min="7409" max="7409" width="19" style="2" customWidth="1"/>
    <col min="7410" max="7410" width="12.5703125" style="2" customWidth="1"/>
    <col min="7411" max="7411" width="14.85546875" style="2" customWidth="1"/>
    <col min="7412" max="7412" width="9" style="2"/>
    <col min="7413" max="7413" width="10.140625" style="2" customWidth="1"/>
    <col min="7414" max="7656" width="9" style="2"/>
    <col min="7657" max="7657" width="3.5703125" style="2" customWidth="1"/>
    <col min="7658" max="7658" width="16.7109375" style="2" customWidth="1"/>
    <col min="7659" max="7659" width="11.42578125" style="2" customWidth="1"/>
    <col min="7660" max="7660" width="24.140625" style="2" customWidth="1"/>
    <col min="7661" max="7661" width="23.5703125" style="2" customWidth="1"/>
    <col min="7662" max="7662" width="14.85546875" style="2" customWidth="1"/>
    <col min="7663" max="7663" width="11.140625" style="2" customWidth="1"/>
    <col min="7664" max="7664" width="11.28515625" style="2" customWidth="1"/>
    <col min="7665" max="7665" width="19" style="2" customWidth="1"/>
    <col min="7666" max="7666" width="12.5703125" style="2" customWidth="1"/>
    <col min="7667" max="7667" width="14.85546875" style="2" customWidth="1"/>
    <col min="7668" max="7668" width="9" style="2"/>
    <col min="7669" max="7669" width="10.140625" style="2" customWidth="1"/>
    <col min="7670" max="7912" width="9" style="2"/>
    <col min="7913" max="7913" width="3.5703125" style="2" customWidth="1"/>
    <col min="7914" max="7914" width="16.7109375" style="2" customWidth="1"/>
    <col min="7915" max="7915" width="11.42578125" style="2" customWidth="1"/>
    <col min="7916" max="7916" width="24.140625" style="2" customWidth="1"/>
    <col min="7917" max="7917" width="23.5703125" style="2" customWidth="1"/>
    <col min="7918" max="7918" width="14.85546875" style="2" customWidth="1"/>
    <col min="7919" max="7919" width="11.140625" style="2" customWidth="1"/>
    <col min="7920" max="7920" width="11.28515625" style="2" customWidth="1"/>
    <col min="7921" max="7921" width="19" style="2" customWidth="1"/>
    <col min="7922" max="7922" width="12.5703125" style="2" customWidth="1"/>
    <col min="7923" max="7923" width="14.85546875" style="2" customWidth="1"/>
    <col min="7924" max="7924" width="9" style="2"/>
    <col min="7925" max="7925" width="10.140625" style="2" customWidth="1"/>
    <col min="7926" max="8168" width="9" style="2"/>
    <col min="8169" max="8169" width="3.5703125" style="2" customWidth="1"/>
    <col min="8170" max="8170" width="16.7109375" style="2" customWidth="1"/>
    <col min="8171" max="8171" width="11.42578125" style="2" customWidth="1"/>
    <col min="8172" max="8172" width="24.140625" style="2" customWidth="1"/>
    <col min="8173" max="8173" width="23.5703125" style="2" customWidth="1"/>
    <col min="8174" max="8174" width="14.85546875" style="2" customWidth="1"/>
    <col min="8175" max="8175" width="11.140625" style="2" customWidth="1"/>
    <col min="8176" max="8176" width="11.28515625" style="2" customWidth="1"/>
    <col min="8177" max="8177" width="19" style="2" customWidth="1"/>
    <col min="8178" max="8178" width="12.5703125" style="2" customWidth="1"/>
    <col min="8179" max="8179" width="14.85546875" style="2" customWidth="1"/>
    <col min="8180" max="8180" width="9" style="2"/>
    <col min="8181" max="8181" width="10.140625" style="2" customWidth="1"/>
    <col min="8182" max="8424" width="9" style="2"/>
    <col min="8425" max="8425" width="3.5703125" style="2" customWidth="1"/>
    <col min="8426" max="8426" width="16.7109375" style="2" customWidth="1"/>
    <col min="8427" max="8427" width="11.42578125" style="2" customWidth="1"/>
    <col min="8428" max="8428" width="24.140625" style="2" customWidth="1"/>
    <col min="8429" max="8429" width="23.5703125" style="2" customWidth="1"/>
    <col min="8430" max="8430" width="14.85546875" style="2" customWidth="1"/>
    <col min="8431" max="8431" width="11.140625" style="2" customWidth="1"/>
    <col min="8432" max="8432" width="11.28515625" style="2" customWidth="1"/>
    <col min="8433" max="8433" width="19" style="2" customWidth="1"/>
    <col min="8434" max="8434" width="12.5703125" style="2" customWidth="1"/>
    <col min="8435" max="8435" width="14.85546875" style="2" customWidth="1"/>
    <col min="8436" max="8436" width="9" style="2"/>
    <col min="8437" max="8437" width="10.140625" style="2" customWidth="1"/>
    <col min="8438" max="8680" width="9" style="2"/>
    <col min="8681" max="8681" width="3.5703125" style="2" customWidth="1"/>
    <col min="8682" max="8682" width="16.7109375" style="2" customWidth="1"/>
    <col min="8683" max="8683" width="11.42578125" style="2" customWidth="1"/>
    <col min="8684" max="8684" width="24.140625" style="2" customWidth="1"/>
    <col min="8685" max="8685" width="23.5703125" style="2" customWidth="1"/>
    <col min="8686" max="8686" width="14.85546875" style="2" customWidth="1"/>
    <col min="8687" max="8687" width="11.140625" style="2" customWidth="1"/>
    <col min="8688" max="8688" width="11.28515625" style="2" customWidth="1"/>
    <col min="8689" max="8689" width="19" style="2" customWidth="1"/>
    <col min="8690" max="8690" width="12.5703125" style="2" customWidth="1"/>
    <col min="8691" max="8691" width="14.85546875" style="2" customWidth="1"/>
    <col min="8692" max="8692" width="9" style="2"/>
    <col min="8693" max="8693" width="10.140625" style="2" customWidth="1"/>
    <col min="8694" max="8936" width="9" style="2"/>
    <col min="8937" max="8937" width="3.5703125" style="2" customWidth="1"/>
    <col min="8938" max="8938" width="16.7109375" style="2" customWidth="1"/>
    <col min="8939" max="8939" width="11.42578125" style="2" customWidth="1"/>
    <col min="8940" max="8940" width="24.140625" style="2" customWidth="1"/>
    <col min="8941" max="8941" width="23.5703125" style="2" customWidth="1"/>
    <col min="8942" max="8942" width="14.85546875" style="2" customWidth="1"/>
    <col min="8943" max="8943" width="11.140625" style="2" customWidth="1"/>
    <col min="8944" max="8944" width="11.28515625" style="2" customWidth="1"/>
    <col min="8945" max="8945" width="19" style="2" customWidth="1"/>
    <col min="8946" max="8946" width="12.5703125" style="2" customWidth="1"/>
    <col min="8947" max="8947" width="14.85546875" style="2" customWidth="1"/>
    <col min="8948" max="8948" width="9" style="2"/>
    <col min="8949" max="8949" width="10.140625" style="2" customWidth="1"/>
    <col min="8950" max="9192" width="9" style="2"/>
    <col min="9193" max="9193" width="3.5703125" style="2" customWidth="1"/>
    <col min="9194" max="9194" width="16.7109375" style="2" customWidth="1"/>
    <col min="9195" max="9195" width="11.42578125" style="2" customWidth="1"/>
    <col min="9196" max="9196" width="24.140625" style="2" customWidth="1"/>
    <col min="9197" max="9197" width="23.5703125" style="2" customWidth="1"/>
    <col min="9198" max="9198" width="14.85546875" style="2" customWidth="1"/>
    <col min="9199" max="9199" width="11.140625" style="2" customWidth="1"/>
    <col min="9200" max="9200" width="11.28515625" style="2" customWidth="1"/>
    <col min="9201" max="9201" width="19" style="2" customWidth="1"/>
    <col min="9202" max="9202" width="12.5703125" style="2" customWidth="1"/>
    <col min="9203" max="9203" width="14.85546875" style="2" customWidth="1"/>
    <col min="9204" max="9204" width="9" style="2"/>
    <col min="9205" max="9205" width="10.140625" style="2" customWidth="1"/>
    <col min="9206" max="9448" width="9" style="2"/>
    <col min="9449" max="9449" width="3.5703125" style="2" customWidth="1"/>
    <col min="9450" max="9450" width="16.7109375" style="2" customWidth="1"/>
    <col min="9451" max="9451" width="11.42578125" style="2" customWidth="1"/>
    <col min="9452" max="9452" width="24.140625" style="2" customWidth="1"/>
    <col min="9453" max="9453" width="23.5703125" style="2" customWidth="1"/>
    <col min="9454" max="9454" width="14.85546875" style="2" customWidth="1"/>
    <col min="9455" max="9455" width="11.140625" style="2" customWidth="1"/>
    <col min="9456" max="9456" width="11.28515625" style="2" customWidth="1"/>
    <col min="9457" max="9457" width="19" style="2" customWidth="1"/>
    <col min="9458" max="9458" width="12.5703125" style="2" customWidth="1"/>
    <col min="9459" max="9459" width="14.85546875" style="2" customWidth="1"/>
    <col min="9460" max="9460" width="9" style="2"/>
    <col min="9461" max="9461" width="10.140625" style="2" customWidth="1"/>
    <col min="9462" max="9704" width="9" style="2"/>
    <col min="9705" max="9705" width="3.5703125" style="2" customWidth="1"/>
    <col min="9706" max="9706" width="16.7109375" style="2" customWidth="1"/>
    <col min="9707" max="9707" width="11.42578125" style="2" customWidth="1"/>
    <col min="9708" max="9708" width="24.140625" style="2" customWidth="1"/>
    <col min="9709" max="9709" width="23.5703125" style="2" customWidth="1"/>
    <col min="9710" max="9710" width="14.85546875" style="2" customWidth="1"/>
    <col min="9711" max="9711" width="11.140625" style="2" customWidth="1"/>
    <col min="9712" max="9712" width="11.28515625" style="2" customWidth="1"/>
    <col min="9713" max="9713" width="19" style="2" customWidth="1"/>
    <col min="9714" max="9714" width="12.5703125" style="2" customWidth="1"/>
    <col min="9715" max="9715" width="14.85546875" style="2" customWidth="1"/>
    <col min="9716" max="9716" width="9" style="2"/>
    <col min="9717" max="9717" width="10.140625" style="2" customWidth="1"/>
    <col min="9718" max="9960" width="9" style="2"/>
    <col min="9961" max="9961" width="3.5703125" style="2" customWidth="1"/>
    <col min="9962" max="9962" width="16.7109375" style="2" customWidth="1"/>
    <col min="9963" max="9963" width="11.42578125" style="2" customWidth="1"/>
    <col min="9964" max="9964" width="24.140625" style="2" customWidth="1"/>
    <col min="9965" max="9965" width="23.5703125" style="2" customWidth="1"/>
    <col min="9966" max="9966" width="14.85546875" style="2" customWidth="1"/>
    <col min="9967" max="9967" width="11.140625" style="2" customWidth="1"/>
    <col min="9968" max="9968" width="11.28515625" style="2" customWidth="1"/>
    <col min="9969" max="9969" width="19" style="2" customWidth="1"/>
    <col min="9970" max="9970" width="12.5703125" style="2" customWidth="1"/>
    <col min="9971" max="9971" width="14.85546875" style="2" customWidth="1"/>
    <col min="9972" max="9972" width="9" style="2"/>
    <col min="9973" max="9973" width="10.140625" style="2" customWidth="1"/>
    <col min="9974" max="10216" width="9" style="2"/>
    <col min="10217" max="10217" width="3.5703125" style="2" customWidth="1"/>
    <col min="10218" max="10218" width="16.7109375" style="2" customWidth="1"/>
    <col min="10219" max="10219" width="11.42578125" style="2" customWidth="1"/>
    <col min="10220" max="10220" width="24.140625" style="2" customWidth="1"/>
    <col min="10221" max="10221" width="23.5703125" style="2" customWidth="1"/>
    <col min="10222" max="10222" width="14.85546875" style="2" customWidth="1"/>
    <col min="10223" max="10223" width="11.140625" style="2" customWidth="1"/>
    <col min="10224" max="10224" width="11.28515625" style="2" customWidth="1"/>
    <col min="10225" max="10225" width="19" style="2" customWidth="1"/>
    <col min="10226" max="10226" width="12.5703125" style="2" customWidth="1"/>
    <col min="10227" max="10227" width="14.85546875" style="2" customWidth="1"/>
    <col min="10228" max="10228" width="9" style="2"/>
    <col min="10229" max="10229" width="10.140625" style="2" customWidth="1"/>
    <col min="10230" max="10472" width="9" style="2"/>
    <col min="10473" max="10473" width="3.5703125" style="2" customWidth="1"/>
    <col min="10474" max="10474" width="16.7109375" style="2" customWidth="1"/>
    <col min="10475" max="10475" width="11.42578125" style="2" customWidth="1"/>
    <col min="10476" max="10476" width="24.140625" style="2" customWidth="1"/>
    <col min="10477" max="10477" width="23.5703125" style="2" customWidth="1"/>
    <col min="10478" max="10478" width="14.85546875" style="2" customWidth="1"/>
    <col min="10479" max="10479" width="11.140625" style="2" customWidth="1"/>
    <col min="10480" max="10480" width="11.28515625" style="2" customWidth="1"/>
    <col min="10481" max="10481" width="19" style="2" customWidth="1"/>
    <col min="10482" max="10482" width="12.5703125" style="2" customWidth="1"/>
    <col min="10483" max="10483" width="14.85546875" style="2" customWidth="1"/>
    <col min="10484" max="10484" width="9" style="2"/>
    <col min="10485" max="10485" width="10.140625" style="2" customWidth="1"/>
    <col min="10486" max="10728" width="9" style="2"/>
    <col min="10729" max="10729" width="3.5703125" style="2" customWidth="1"/>
    <col min="10730" max="10730" width="16.7109375" style="2" customWidth="1"/>
    <col min="10731" max="10731" width="11.42578125" style="2" customWidth="1"/>
    <col min="10732" max="10732" width="24.140625" style="2" customWidth="1"/>
    <col min="10733" max="10733" width="23.5703125" style="2" customWidth="1"/>
    <col min="10734" max="10734" width="14.85546875" style="2" customWidth="1"/>
    <col min="10735" max="10735" width="11.140625" style="2" customWidth="1"/>
    <col min="10736" max="10736" width="11.28515625" style="2" customWidth="1"/>
    <col min="10737" max="10737" width="19" style="2" customWidth="1"/>
    <col min="10738" max="10738" width="12.5703125" style="2" customWidth="1"/>
    <col min="10739" max="10739" width="14.85546875" style="2" customWidth="1"/>
    <col min="10740" max="10740" width="9" style="2"/>
    <col min="10741" max="10741" width="10.140625" style="2" customWidth="1"/>
    <col min="10742" max="10984" width="9" style="2"/>
    <col min="10985" max="10985" width="3.5703125" style="2" customWidth="1"/>
    <col min="10986" max="10986" width="16.7109375" style="2" customWidth="1"/>
    <col min="10987" max="10987" width="11.42578125" style="2" customWidth="1"/>
    <col min="10988" max="10988" width="24.140625" style="2" customWidth="1"/>
    <col min="10989" max="10989" width="23.5703125" style="2" customWidth="1"/>
    <col min="10990" max="10990" width="14.85546875" style="2" customWidth="1"/>
    <col min="10991" max="10991" width="11.140625" style="2" customWidth="1"/>
    <col min="10992" max="10992" width="11.28515625" style="2" customWidth="1"/>
    <col min="10993" max="10993" width="19" style="2" customWidth="1"/>
    <col min="10994" max="10994" width="12.5703125" style="2" customWidth="1"/>
    <col min="10995" max="10995" width="14.85546875" style="2" customWidth="1"/>
    <col min="10996" max="10996" width="9" style="2"/>
    <col min="10997" max="10997" width="10.140625" style="2" customWidth="1"/>
    <col min="10998" max="11240" width="9" style="2"/>
    <col min="11241" max="11241" width="3.5703125" style="2" customWidth="1"/>
    <col min="11242" max="11242" width="16.7109375" style="2" customWidth="1"/>
    <col min="11243" max="11243" width="11.42578125" style="2" customWidth="1"/>
    <col min="11244" max="11244" width="24.140625" style="2" customWidth="1"/>
    <col min="11245" max="11245" width="23.5703125" style="2" customWidth="1"/>
    <col min="11246" max="11246" width="14.85546875" style="2" customWidth="1"/>
    <col min="11247" max="11247" width="11.140625" style="2" customWidth="1"/>
    <col min="11248" max="11248" width="11.28515625" style="2" customWidth="1"/>
    <col min="11249" max="11249" width="19" style="2" customWidth="1"/>
    <col min="11250" max="11250" width="12.5703125" style="2" customWidth="1"/>
    <col min="11251" max="11251" width="14.85546875" style="2" customWidth="1"/>
    <col min="11252" max="11252" width="9" style="2"/>
    <col min="11253" max="11253" width="10.140625" style="2" customWidth="1"/>
    <col min="11254" max="11496" width="9" style="2"/>
    <col min="11497" max="11497" width="3.5703125" style="2" customWidth="1"/>
    <col min="11498" max="11498" width="16.7109375" style="2" customWidth="1"/>
    <col min="11499" max="11499" width="11.42578125" style="2" customWidth="1"/>
    <col min="11500" max="11500" width="24.140625" style="2" customWidth="1"/>
    <col min="11501" max="11501" width="23.5703125" style="2" customWidth="1"/>
    <col min="11502" max="11502" width="14.85546875" style="2" customWidth="1"/>
    <col min="11503" max="11503" width="11.140625" style="2" customWidth="1"/>
    <col min="11504" max="11504" width="11.28515625" style="2" customWidth="1"/>
    <col min="11505" max="11505" width="19" style="2" customWidth="1"/>
    <col min="11506" max="11506" width="12.5703125" style="2" customWidth="1"/>
    <col min="11507" max="11507" width="14.85546875" style="2" customWidth="1"/>
    <col min="11508" max="11508" width="9" style="2"/>
    <col min="11509" max="11509" width="10.140625" style="2" customWidth="1"/>
    <col min="11510" max="11752" width="9" style="2"/>
    <col min="11753" max="11753" width="3.5703125" style="2" customWidth="1"/>
    <col min="11754" max="11754" width="16.7109375" style="2" customWidth="1"/>
    <col min="11755" max="11755" width="11.42578125" style="2" customWidth="1"/>
    <col min="11756" max="11756" width="24.140625" style="2" customWidth="1"/>
    <col min="11757" max="11757" width="23.5703125" style="2" customWidth="1"/>
    <col min="11758" max="11758" width="14.85546875" style="2" customWidth="1"/>
    <col min="11759" max="11759" width="11.140625" style="2" customWidth="1"/>
    <col min="11760" max="11760" width="11.28515625" style="2" customWidth="1"/>
    <col min="11761" max="11761" width="19" style="2" customWidth="1"/>
    <col min="11762" max="11762" width="12.5703125" style="2" customWidth="1"/>
    <col min="11763" max="11763" width="14.85546875" style="2" customWidth="1"/>
    <col min="11764" max="11764" width="9" style="2"/>
    <col min="11765" max="11765" width="10.140625" style="2" customWidth="1"/>
    <col min="11766" max="12008" width="9" style="2"/>
    <col min="12009" max="12009" width="3.5703125" style="2" customWidth="1"/>
    <col min="12010" max="12010" width="16.7109375" style="2" customWidth="1"/>
    <col min="12011" max="12011" width="11.42578125" style="2" customWidth="1"/>
    <col min="12012" max="12012" width="24.140625" style="2" customWidth="1"/>
    <col min="12013" max="12013" width="23.5703125" style="2" customWidth="1"/>
    <col min="12014" max="12014" width="14.85546875" style="2" customWidth="1"/>
    <col min="12015" max="12015" width="11.140625" style="2" customWidth="1"/>
    <col min="12016" max="12016" width="11.28515625" style="2" customWidth="1"/>
    <col min="12017" max="12017" width="19" style="2" customWidth="1"/>
    <col min="12018" max="12018" width="12.5703125" style="2" customWidth="1"/>
    <col min="12019" max="12019" width="14.85546875" style="2" customWidth="1"/>
    <col min="12020" max="12020" width="9" style="2"/>
    <col min="12021" max="12021" width="10.140625" style="2" customWidth="1"/>
    <col min="12022" max="12264" width="9" style="2"/>
    <col min="12265" max="12265" width="3.5703125" style="2" customWidth="1"/>
    <col min="12266" max="12266" width="16.7109375" style="2" customWidth="1"/>
    <col min="12267" max="12267" width="11.42578125" style="2" customWidth="1"/>
    <col min="12268" max="12268" width="24.140625" style="2" customWidth="1"/>
    <col min="12269" max="12269" width="23.5703125" style="2" customWidth="1"/>
    <col min="12270" max="12270" width="14.85546875" style="2" customWidth="1"/>
    <col min="12271" max="12271" width="11.140625" style="2" customWidth="1"/>
    <col min="12272" max="12272" width="11.28515625" style="2" customWidth="1"/>
    <col min="12273" max="12273" width="19" style="2" customWidth="1"/>
    <col min="12274" max="12274" width="12.5703125" style="2" customWidth="1"/>
    <col min="12275" max="12275" width="14.85546875" style="2" customWidth="1"/>
    <col min="12276" max="12276" width="9" style="2"/>
    <col min="12277" max="12277" width="10.140625" style="2" customWidth="1"/>
    <col min="12278" max="12520" width="9" style="2"/>
    <col min="12521" max="12521" width="3.5703125" style="2" customWidth="1"/>
    <col min="12522" max="12522" width="16.7109375" style="2" customWidth="1"/>
    <col min="12523" max="12523" width="11.42578125" style="2" customWidth="1"/>
    <col min="12524" max="12524" width="24.140625" style="2" customWidth="1"/>
    <col min="12525" max="12525" width="23.5703125" style="2" customWidth="1"/>
    <col min="12526" max="12526" width="14.85546875" style="2" customWidth="1"/>
    <col min="12527" max="12527" width="11.140625" style="2" customWidth="1"/>
    <col min="12528" max="12528" width="11.28515625" style="2" customWidth="1"/>
    <col min="12529" max="12529" width="19" style="2" customWidth="1"/>
    <col min="12530" max="12530" width="12.5703125" style="2" customWidth="1"/>
    <col min="12531" max="12531" width="14.85546875" style="2" customWidth="1"/>
    <col min="12532" max="12532" width="9" style="2"/>
    <col min="12533" max="12533" width="10.140625" style="2" customWidth="1"/>
    <col min="12534" max="12776" width="9" style="2"/>
    <col min="12777" max="12777" width="3.5703125" style="2" customWidth="1"/>
    <col min="12778" max="12778" width="16.7109375" style="2" customWidth="1"/>
    <col min="12779" max="12779" width="11.42578125" style="2" customWidth="1"/>
    <col min="12780" max="12780" width="24.140625" style="2" customWidth="1"/>
    <col min="12781" max="12781" width="23.5703125" style="2" customWidth="1"/>
    <col min="12782" max="12782" width="14.85546875" style="2" customWidth="1"/>
    <col min="12783" max="12783" width="11.140625" style="2" customWidth="1"/>
    <col min="12784" max="12784" width="11.28515625" style="2" customWidth="1"/>
    <col min="12785" max="12785" width="19" style="2" customWidth="1"/>
    <col min="12786" max="12786" width="12.5703125" style="2" customWidth="1"/>
    <col min="12787" max="12787" width="14.85546875" style="2" customWidth="1"/>
    <col min="12788" max="12788" width="9" style="2"/>
    <col min="12789" max="12789" width="10.140625" style="2" customWidth="1"/>
    <col min="12790" max="13032" width="9" style="2"/>
    <col min="13033" max="13033" width="3.5703125" style="2" customWidth="1"/>
    <col min="13034" max="13034" width="16.7109375" style="2" customWidth="1"/>
    <col min="13035" max="13035" width="11.42578125" style="2" customWidth="1"/>
    <col min="13036" max="13036" width="24.140625" style="2" customWidth="1"/>
    <col min="13037" max="13037" width="23.5703125" style="2" customWidth="1"/>
    <col min="13038" max="13038" width="14.85546875" style="2" customWidth="1"/>
    <col min="13039" max="13039" width="11.140625" style="2" customWidth="1"/>
    <col min="13040" max="13040" width="11.28515625" style="2" customWidth="1"/>
    <col min="13041" max="13041" width="19" style="2" customWidth="1"/>
    <col min="13042" max="13042" width="12.5703125" style="2" customWidth="1"/>
    <col min="13043" max="13043" width="14.85546875" style="2" customWidth="1"/>
    <col min="13044" max="13044" width="9" style="2"/>
    <col min="13045" max="13045" width="10.140625" style="2" customWidth="1"/>
    <col min="13046" max="13288" width="9" style="2"/>
    <col min="13289" max="13289" width="3.5703125" style="2" customWidth="1"/>
    <col min="13290" max="13290" width="16.7109375" style="2" customWidth="1"/>
    <col min="13291" max="13291" width="11.42578125" style="2" customWidth="1"/>
    <col min="13292" max="13292" width="24.140625" style="2" customWidth="1"/>
    <col min="13293" max="13293" width="23.5703125" style="2" customWidth="1"/>
    <col min="13294" max="13294" width="14.85546875" style="2" customWidth="1"/>
    <col min="13295" max="13295" width="11.140625" style="2" customWidth="1"/>
    <col min="13296" max="13296" width="11.28515625" style="2" customWidth="1"/>
    <col min="13297" max="13297" width="19" style="2" customWidth="1"/>
    <col min="13298" max="13298" width="12.5703125" style="2" customWidth="1"/>
    <col min="13299" max="13299" width="14.85546875" style="2" customWidth="1"/>
    <col min="13300" max="13300" width="9" style="2"/>
    <col min="13301" max="13301" width="10.140625" style="2" customWidth="1"/>
    <col min="13302" max="13544" width="9" style="2"/>
    <col min="13545" max="13545" width="3.5703125" style="2" customWidth="1"/>
    <col min="13546" max="13546" width="16.7109375" style="2" customWidth="1"/>
    <col min="13547" max="13547" width="11.42578125" style="2" customWidth="1"/>
    <col min="13548" max="13548" width="24.140625" style="2" customWidth="1"/>
    <col min="13549" max="13549" width="23.5703125" style="2" customWidth="1"/>
    <col min="13550" max="13550" width="14.85546875" style="2" customWidth="1"/>
    <col min="13551" max="13551" width="11.140625" style="2" customWidth="1"/>
    <col min="13552" max="13552" width="11.28515625" style="2" customWidth="1"/>
    <col min="13553" max="13553" width="19" style="2" customWidth="1"/>
    <col min="13554" max="13554" width="12.5703125" style="2" customWidth="1"/>
    <col min="13555" max="13555" width="14.85546875" style="2" customWidth="1"/>
    <col min="13556" max="13556" width="9" style="2"/>
    <col min="13557" max="13557" width="10.140625" style="2" customWidth="1"/>
    <col min="13558" max="13800" width="9" style="2"/>
    <col min="13801" max="13801" width="3.5703125" style="2" customWidth="1"/>
    <col min="13802" max="13802" width="16.7109375" style="2" customWidth="1"/>
    <col min="13803" max="13803" width="11.42578125" style="2" customWidth="1"/>
    <col min="13804" max="13804" width="24.140625" style="2" customWidth="1"/>
    <col min="13805" max="13805" width="23.5703125" style="2" customWidth="1"/>
    <col min="13806" max="13806" width="14.85546875" style="2" customWidth="1"/>
    <col min="13807" max="13807" width="11.140625" style="2" customWidth="1"/>
    <col min="13808" max="13808" width="11.28515625" style="2" customWidth="1"/>
    <col min="13809" max="13809" width="19" style="2" customWidth="1"/>
    <col min="13810" max="13810" width="12.5703125" style="2" customWidth="1"/>
    <col min="13811" max="13811" width="14.85546875" style="2" customWidth="1"/>
    <col min="13812" max="13812" width="9" style="2"/>
    <col min="13813" max="13813" width="10.140625" style="2" customWidth="1"/>
    <col min="13814" max="14056" width="9" style="2"/>
    <col min="14057" max="14057" width="3.5703125" style="2" customWidth="1"/>
    <col min="14058" max="14058" width="16.7109375" style="2" customWidth="1"/>
    <col min="14059" max="14059" width="11.42578125" style="2" customWidth="1"/>
    <col min="14060" max="14060" width="24.140625" style="2" customWidth="1"/>
    <col min="14061" max="14061" width="23.5703125" style="2" customWidth="1"/>
    <col min="14062" max="14062" width="14.85546875" style="2" customWidth="1"/>
    <col min="14063" max="14063" width="11.140625" style="2" customWidth="1"/>
    <col min="14064" max="14064" width="11.28515625" style="2" customWidth="1"/>
    <col min="14065" max="14065" width="19" style="2" customWidth="1"/>
    <col min="14066" max="14066" width="12.5703125" style="2" customWidth="1"/>
    <col min="14067" max="14067" width="14.85546875" style="2" customWidth="1"/>
    <col min="14068" max="14068" width="9" style="2"/>
    <col min="14069" max="14069" width="10.140625" style="2" customWidth="1"/>
    <col min="14070" max="14312" width="9" style="2"/>
    <col min="14313" max="14313" width="3.5703125" style="2" customWidth="1"/>
    <col min="14314" max="14314" width="16.7109375" style="2" customWidth="1"/>
    <col min="14315" max="14315" width="11.42578125" style="2" customWidth="1"/>
    <col min="14316" max="14316" width="24.140625" style="2" customWidth="1"/>
    <col min="14317" max="14317" width="23.5703125" style="2" customWidth="1"/>
    <col min="14318" max="14318" width="14.85546875" style="2" customWidth="1"/>
    <col min="14319" max="14319" width="11.140625" style="2" customWidth="1"/>
    <col min="14320" max="14320" width="11.28515625" style="2" customWidth="1"/>
    <col min="14321" max="14321" width="19" style="2" customWidth="1"/>
    <col min="14322" max="14322" width="12.5703125" style="2" customWidth="1"/>
    <col min="14323" max="14323" width="14.85546875" style="2" customWidth="1"/>
    <col min="14324" max="14324" width="9" style="2"/>
    <col min="14325" max="14325" width="10.140625" style="2" customWidth="1"/>
    <col min="14326" max="14568" width="9" style="2"/>
    <col min="14569" max="14569" width="3.5703125" style="2" customWidth="1"/>
    <col min="14570" max="14570" width="16.7109375" style="2" customWidth="1"/>
    <col min="14571" max="14571" width="11.42578125" style="2" customWidth="1"/>
    <col min="14572" max="14572" width="24.140625" style="2" customWidth="1"/>
    <col min="14573" max="14573" width="23.5703125" style="2" customWidth="1"/>
    <col min="14574" max="14574" width="14.85546875" style="2" customWidth="1"/>
    <col min="14575" max="14575" width="11.140625" style="2" customWidth="1"/>
    <col min="14576" max="14576" width="11.28515625" style="2" customWidth="1"/>
    <col min="14577" max="14577" width="19" style="2" customWidth="1"/>
    <col min="14578" max="14578" width="12.5703125" style="2" customWidth="1"/>
    <col min="14579" max="14579" width="14.85546875" style="2" customWidth="1"/>
    <col min="14580" max="14580" width="9" style="2"/>
    <col min="14581" max="14581" width="10.140625" style="2" customWidth="1"/>
    <col min="14582" max="14824" width="9" style="2"/>
    <col min="14825" max="14825" width="3.5703125" style="2" customWidth="1"/>
    <col min="14826" max="14826" width="16.7109375" style="2" customWidth="1"/>
    <col min="14827" max="14827" width="11.42578125" style="2" customWidth="1"/>
    <col min="14828" max="14828" width="24.140625" style="2" customWidth="1"/>
    <col min="14829" max="14829" width="23.5703125" style="2" customWidth="1"/>
    <col min="14830" max="14830" width="14.85546875" style="2" customWidth="1"/>
    <col min="14831" max="14831" width="11.140625" style="2" customWidth="1"/>
    <col min="14832" max="14832" width="11.28515625" style="2" customWidth="1"/>
    <col min="14833" max="14833" width="19" style="2" customWidth="1"/>
    <col min="14834" max="14834" width="12.5703125" style="2" customWidth="1"/>
    <col min="14835" max="14835" width="14.85546875" style="2" customWidth="1"/>
    <col min="14836" max="14836" width="9" style="2"/>
    <col min="14837" max="14837" width="10.140625" style="2" customWidth="1"/>
    <col min="14838" max="15080" width="9" style="2"/>
    <col min="15081" max="15081" width="3.5703125" style="2" customWidth="1"/>
    <col min="15082" max="15082" width="16.7109375" style="2" customWidth="1"/>
    <col min="15083" max="15083" width="11.42578125" style="2" customWidth="1"/>
    <col min="15084" max="15084" width="24.140625" style="2" customWidth="1"/>
    <col min="15085" max="15085" width="23.5703125" style="2" customWidth="1"/>
    <col min="15086" max="15086" width="14.85546875" style="2" customWidth="1"/>
    <col min="15087" max="15087" width="11.140625" style="2" customWidth="1"/>
    <col min="15088" max="15088" width="11.28515625" style="2" customWidth="1"/>
    <col min="15089" max="15089" width="19" style="2" customWidth="1"/>
    <col min="15090" max="15090" width="12.5703125" style="2" customWidth="1"/>
    <col min="15091" max="15091" width="14.85546875" style="2" customWidth="1"/>
    <col min="15092" max="15092" width="9" style="2"/>
    <col min="15093" max="15093" width="10.140625" style="2" customWidth="1"/>
    <col min="15094" max="15336" width="9" style="2"/>
    <col min="15337" max="15337" width="3.5703125" style="2" customWidth="1"/>
    <col min="15338" max="15338" width="16.7109375" style="2" customWidth="1"/>
    <col min="15339" max="15339" width="11.42578125" style="2" customWidth="1"/>
    <col min="15340" max="15340" width="24.140625" style="2" customWidth="1"/>
    <col min="15341" max="15341" width="23.5703125" style="2" customWidth="1"/>
    <col min="15342" max="15342" width="14.85546875" style="2" customWidth="1"/>
    <col min="15343" max="15343" width="11.140625" style="2" customWidth="1"/>
    <col min="15344" max="15344" width="11.28515625" style="2" customWidth="1"/>
    <col min="15345" max="15345" width="19" style="2" customWidth="1"/>
    <col min="15346" max="15346" width="12.5703125" style="2" customWidth="1"/>
    <col min="15347" max="15347" width="14.85546875" style="2" customWidth="1"/>
    <col min="15348" max="15348" width="9" style="2"/>
    <col min="15349" max="15349" width="10.140625" style="2" customWidth="1"/>
    <col min="15350" max="15592" width="9" style="2"/>
    <col min="15593" max="15593" width="3.5703125" style="2" customWidth="1"/>
    <col min="15594" max="15594" width="16.7109375" style="2" customWidth="1"/>
    <col min="15595" max="15595" width="11.42578125" style="2" customWidth="1"/>
    <col min="15596" max="15596" width="24.140625" style="2" customWidth="1"/>
    <col min="15597" max="15597" width="23.5703125" style="2" customWidth="1"/>
    <col min="15598" max="15598" width="14.85546875" style="2" customWidth="1"/>
    <col min="15599" max="15599" width="11.140625" style="2" customWidth="1"/>
    <col min="15600" max="15600" width="11.28515625" style="2" customWidth="1"/>
    <col min="15601" max="15601" width="19" style="2" customWidth="1"/>
    <col min="15602" max="15602" width="12.5703125" style="2" customWidth="1"/>
    <col min="15603" max="15603" width="14.85546875" style="2" customWidth="1"/>
    <col min="15604" max="15604" width="9" style="2"/>
    <col min="15605" max="15605" width="10.140625" style="2" customWidth="1"/>
    <col min="15606" max="15848" width="9" style="2"/>
    <col min="15849" max="15849" width="3.5703125" style="2" customWidth="1"/>
    <col min="15850" max="15850" width="16.7109375" style="2" customWidth="1"/>
    <col min="15851" max="15851" width="11.42578125" style="2" customWidth="1"/>
    <col min="15852" max="15852" width="24.140625" style="2" customWidth="1"/>
    <col min="15853" max="15853" width="23.5703125" style="2" customWidth="1"/>
    <col min="15854" max="15854" width="14.85546875" style="2" customWidth="1"/>
    <col min="15855" max="15855" width="11.140625" style="2" customWidth="1"/>
    <col min="15856" max="15856" width="11.28515625" style="2" customWidth="1"/>
    <col min="15857" max="15857" width="19" style="2" customWidth="1"/>
    <col min="15858" max="15858" width="12.5703125" style="2" customWidth="1"/>
    <col min="15859" max="15859" width="14.85546875" style="2" customWidth="1"/>
    <col min="15860" max="15860" width="9" style="2"/>
    <col min="15861" max="15861" width="10.140625" style="2" customWidth="1"/>
    <col min="15862" max="16104" width="9" style="2"/>
    <col min="16105" max="16105" width="3.5703125" style="2" customWidth="1"/>
    <col min="16106" max="16106" width="16.7109375" style="2" customWidth="1"/>
    <col min="16107" max="16107" width="11.42578125" style="2" customWidth="1"/>
    <col min="16108" max="16108" width="24.140625" style="2" customWidth="1"/>
    <col min="16109" max="16109" width="23.5703125" style="2" customWidth="1"/>
    <col min="16110" max="16110" width="14.85546875" style="2" customWidth="1"/>
    <col min="16111" max="16111" width="11.140625" style="2" customWidth="1"/>
    <col min="16112" max="16112" width="11.28515625" style="2" customWidth="1"/>
    <col min="16113" max="16113" width="19" style="2" customWidth="1"/>
    <col min="16114" max="16114" width="12.5703125" style="2" customWidth="1"/>
    <col min="16115" max="16115" width="14.85546875" style="2" customWidth="1"/>
    <col min="16116" max="16116" width="9" style="2"/>
    <col min="16117" max="16117" width="10.140625" style="2" customWidth="1"/>
    <col min="16118" max="16362" width="9" style="2"/>
    <col min="16363" max="16384" width="9.140625" style="2" customWidth="1"/>
  </cols>
  <sheetData>
    <row r="1" spans="1:6" ht="18.75" x14ac:dyDescent="0.3">
      <c r="A1" s="1" t="s">
        <v>0</v>
      </c>
      <c r="B1" s="1"/>
      <c r="C1" s="1"/>
      <c r="D1" s="1"/>
      <c r="E1" s="1"/>
      <c r="F1" s="1"/>
    </row>
    <row r="2" spans="1:6" ht="18.75" x14ac:dyDescent="0.3">
      <c r="A2" s="1" t="s">
        <v>1</v>
      </c>
      <c r="B2" s="1"/>
      <c r="C2" s="1"/>
      <c r="D2" s="1"/>
      <c r="E2" s="1"/>
      <c r="F2" s="1"/>
    </row>
    <row r="3" spans="1:6" ht="18.75" x14ac:dyDescent="0.3">
      <c r="A3" s="3" t="str">
        <f>'[1]Сравнит.анализ (бассейн)'!A4:K4</f>
        <v>с  01.09.2025 г.</v>
      </c>
      <c r="B3" s="3"/>
      <c r="C3" s="3"/>
      <c r="D3" s="3"/>
      <c r="E3" s="3"/>
      <c r="F3" s="3"/>
    </row>
    <row r="4" spans="1:6" x14ac:dyDescent="0.25">
      <c r="A4" s="4"/>
      <c r="B4" s="5"/>
      <c r="C4" s="5"/>
      <c r="D4" s="5"/>
      <c r="E4" s="5"/>
    </row>
    <row r="5" spans="1:6" ht="18.75" x14ac:dyDescent="0.25">
      <c r="A5" s="6" t="s">
        <v>2</v>
      </c>
      <c r="B5" s="6"/>
      <c r="C5" s="6"/>
      <c r="D5" s="6"/>
      <c r="E5" s="6"/>
      <c r="F5" s="6"/>
    </row>
    <row r="6" spans="1:6" s="10" customFormat="1" ht="31.5" x14ac:dyDescent="0.25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9" t="s">
        <v>8</v>
      </c>
    </row>
    <row r="7" spans="1:6" s="10" customFormat="1" x14ac:dyDescent="0.25">
      <c r="A7" s="11" t="s">
        <v>9</v>
      </c>
      <c r="B7" s="11"/>
      <c r="C7" s="11"/>
      <c r="D7" s="11"/>
      <c r="E7" s="11"/>
      <c r="F7" s="11"/>
    </row>
    <row r="8" spans="1:6" x14ac:dyDescent="0.25">
      <c r="A8" s="12">
        <v>1</v>
      </c>
      <c r="B8" s="13" t="s">
        <v>10</v>
      </c>
      <c r="C8" s="14"/>
      <c r="D8" s="15" t="s">
        <v>11</v>
      </c>
      <c r="E8" s="14"/>
      <c r="F8" s="16">
        <f>'[1]Сравнит.анализ (секции)'!G10</f>
        <v>350</v>
      </c>
    </row>
    <row r="9" spans="1:6" x14ac:dyDescent="0.25">
      <c r="A9" s="17">
        <v>2</v>
      </c>
      <c r="B9" s="18" t="s">
        <v>12</v>
      </c>
      <c r="C9" s="14" t="s">
        <v>13</v>
      </c>
      <c r="D9" s="15"/>
      <c r="E9" s="14"/>
      <c r="F9" s="16">
        <f>'[1]Сравнит.анализ (секции)'!G11</f>
        <v>1100</v>
      </c>
    </row>
    <row r="10" spans="1:6" x14ac:dyDescent="0.25">
      <c r="A10" s="17"/>
      <c r="B10" s="18"/>
      <c r="C10" s="14" t="s">
        <v>14</v>
      </c>
      <c r="D10" s="15"/>
      <c r="E10" s="14"/>
      <c r="F10" s="16">
        <f>'[1]Сравнит.анализ (секции)'!G12</f>
        <v>2000</v>
      </c>
    </row>
    <row r="11" spans="1:6" x14ac:dyDescent="0.25">
      <c r="A11" s="17"/>
      <c r="B11" s="18"/>
      <c r="C11" s="14" t="s">
        <v>15</v>
      </c>
      <c r="D11" s="15"/>
      <c r="E11" s="14"/>
      <c r="F11" s="16">
        <f>'[1]Сравнит.анализ (секции)'!G13</f>
        <v>2700</v>
      </c>
    </row>
    <row r="12" spans="1:6" s="10" customFormat="1" x14ac:dyDescent="0.25">
      <c r="A12" s="11" t="s">
        <v>16</v>
      </c>
      <c r="B12" s="11"/>
      <c r="C12" s="11"/>
      <c r="D12" s="11"/>
      <c r="E12" s="11"/>
      <c r="F12" s="11"/>
    </row>
    <row r="13" spans="1:6" x14ac:dyDescent="0.25">
      <c r="A13" s="12">
        <v>3</v>
      </c>
      <c r="B13" s="13" t="s">
        <v>10</v>
      </c>
      <c r="C13" s="14"/>
      <c r="D13" s="15" t="s">
        <v>11</v>
      </c>
      <c r="E13" s="14"/>
      <c r="F13" s="16">
        <f>'[1]Сравнит.анализ (секции)'!G15</f>
        <v>400</v>
      </c>
    </row>
    <row r="14" spans="1:6" x14ac:dyDescent="0.25">
      <c r="A14" s="17">
        <v>4</v>
      </c>
      <c r="B14" s="18" t="s">
        <v>12</v>
      </c>
      <c r="C14" s="14" t="s">
        <v>14</v>
      </c>
      <c r="D14" s="15"/>
      <c r="E14" s="14"/>
      <c r="F14" s="16">
        <f>'[1]Сравнит.анализ (секции)'!G16</f>
        <v>2600</v>
      </c>
    </row>
    <row r="15" spans="1:6" x14ac:dyDescent="0.25">
      <c r="A15" s="17"/>
      <c r="B15" s="18"/>
      <c r="C15" s="14" t="s">
        <v>15</v>
      </c>
      <c r="D15" s="15"/>
      <c r="E15" s="14"/>
      <c r="F15" s="16">
        <f>'[1]Сравнит.анализ (секции)'!G17</f>
        <v>3300</v>
      </c>
    </row>
    <row r="16" spans="1:6" s="10" customFormat="1" x14ac:dyDescent="0.25">
      <c r="A16" s="11" t="s">
        <v>17</v>
      </c>
      <c r="B16" s="11"/>
      <c r="C16" s="11"/>
      <c r="D16" s="11"/>
      <c r="E16" s="11"/>
      <c r="F16" s="11"/>
    </row>
    <row r="17" spans="1:6" x14ac:dyDescent="0.25">
      <c r="A17" s="12">
        <v>5</v>
      </c>
      <c r="B17" s="13" t="s">
        <v>10</v>
      </c>
      <c r="C17" s="14"/>
      <c r="D17" s="15" t="s">
        <v>18</v>
      </c>
      <c r="E17" s="14"/>
      <c r="F17" s="16">
        <f>'[1]Сравнит.анализ (секции)'!G19</f>
        <v>350</v>
      </c>
    </row>
    <row r="18" spans="1:6" x14ac:dyDescent="0.25">
      <c r="A18" s="17">
        <v>6</v>
      </c>
      <c r="B18" s="18" t="s">
        <v>12</v>
      </c>
      <c r="C18" s="14" t="s">
        <v>13</v>
      </c>
      <c r="D18" s="15"/>
      <c r="E18" s="14"/>
      <c r="F18" s="16">
        <f>'[1]Сравнит.анализ (секции)'!G20</f>
        <v>1100</v>
      </c>
    </row>
    <row r="19" spans="1:6" x14ac:dyDescent="0.25">
      <c r="A19" s="17"/>
      <c r="B19" s="18"/>
      <c r="C19" s="14" t="s">
        <v>14</v>
      </c>
      <c r="D19" s="15"/>
      <c r="E19" s="14"/>
      <c r="F19" s="16">
        <f>'[1]Сравнит.анализ (секции)'!G21</f>
        <v>2000</v>
      </c>
    </row>
    <row r="20" spans="1:6" x14ac:dyDescent="0.25">
      <c r="A20" s="17"/>
      <c r="B20" s="18"/>
      <c r="C20" s="14" t="s">
        <v>15</v>
      </c>
      <c r="D20" s="15"/>
      <c r="E20" s="14"/>
      <c r="F20" s="16">
        <f>'[1]Сравнит.анализ (секции)'!G22</f>
        <v>2700</v>
      </c>
    </row>
    <row r="21" spans="1:6" s="10" customFormat="1" x14ac:dyDescent="0.25">
      <c r="A21" s="11" t="s">
        <v>19</v>
      </c>
      <c r="B21" s="11"/>
      <c r="C21" s="11"/>
      <c r="D21" s="11"/>
      <c r="E21" s="11"/>
      <c r="F21" s="11"/>
    </row>
    <row r="22" spans="1:6" x14ac:dyDescent="0.25">
      <c r="A22" s="12">
        <v>7</v>
      </c>
      <c r="B22" s="13" t="s">
        <v>10</v>
      </c>
      <c r="C22" s="14"/>
      <c r="D22" s="15" t="s">
        <v>18</v>
      </c>
      <c r="E22" s="14"/>
      <c r="F22" s="16">
        <f>'[1]Сравнит.анализ (секции)'!G24</f>
        <v>350</v>
      </c>
    </row>
    <row r="23" spans="1:6" x14ac:dyDescent="0.25">
      <c r="A23" s="12">
        <v>8</v>
      </c>
      <c r="B23" s="13" t="s">
        <v>12</v>
      </c>
      <c r="C23" s="14" t="s">
        <v>15</v>
      </c>
      <c r="D23" s="15"/>
      <c r="E23" s="14"/>
      <c r="F23" s="16">
        <f>'[1]Сравнит.анализ (секции)'!G25</f>
        <v>3000</v>
      </c>
    </row>
    <row r="24" spans="1:6" s="10" customFormat="1" x14ac:dyDescent="0.25">
      <c r="A24" s="11" t="s">
        <v>20</v>
      </c>
      <c r="B24" s="11"/>
      <c r="C24" s="11"/>
      <c r="D24" s="11"/>
      <c r="E24" s="11"/>
      <c r="F24" s="11"/>
    </row>
    <row r="25" spans="1:6" x14ac:dyDescent="0.25">
      <c r="A25" s="17">
        <v>9</v>
      </c>
      <c r="B25" s="18" t="s">
        <v>12</v>
      </c>
      <c r="C25" s="14" t="s">
        <v>14</v>
      </c>
      <c r="D25" s="15" t="s">
        <v>18</v>
      </c>
      <c r="E25" s="14"/>
      <c r="F25" s="16">
        <f>'[1]Сравнит.анализ (секции)'!G27</f>
        <v>1500</v>
      </c>
    </row>
    <row r="26" spans="1:6" x14ac:dyDescent="0.25">
      <c r="A26" s="17"/>
      <c r="B26" s="18"/>
      <c r="C26" s="14" t="s">
        <v>15</v>
      </c>
      <c r="D26" s="15"/>
      <c r="E26" s="14"/>
      <c r="F26" s="16">
        <f>'[1]Сравнит.анализ (секции)'!G28</f>
        <v>2000</v>
      </c>
    </row>
    <row r="27" spans="1:6" s="10" customFormat="1" x14ac:dyDescent="0.25">
      <c r="A27" s="11" t="s">
        <v>21</v>
      </c>
      <c r="B27" s="11"/>
      <c r="C27" s="11"/>
      <c r="D27" s="11"/>
      <c r="E27" s="11"/>
      <c r="F27" s="11"/>
    </row>
    <row r="28" spans="1:6" x14ac:dyDescent="0.25">
      <c r="A28" s="12">
        <v>10</v>
      </c>
      <c r="B28" s="13" t="s">
        <v>10</v>
      </c>
      <c r="C28" s="14"/>
      <c r="D28" s="15" t="s">
        <v>22</v>
      </c>
      <c r="E28" s="14"/>
      <c r="F28" s="16">
        <f>'[1]Сравнит.анализ (секции)'!G30</f>
        <v>350</v>
      </c>
    </row>
    <row r="29" spans="1:6" x14ac:dyDescent="0.25">
      <c r="A29" s="17">
        <v>11</v>
      </c>
      <c r="B29" s="18" t="s">
        <v>12</v>
      </c>
      <c r="C29" s="14" t="s">
        <v>14</v>
      </c>
      <c r="D29" s="15"/>
      <c r="E29" s="14"/>
      <c r="F29" s="16">
        <f>'[1]Сравнит.анализ (секции)'!G31</f>
        <v>2000</v>
      </c>
    </row>
    <row r="30" spans="1:6" x14ac:dyDescent="0.25">
      <c r="A30" s="17"/>
      <c r="B30" s="18"/>
      <c r="C30" s="14" t="s">
        <v>15</v>
      </c>
      <c r="D30" s="15"/>
      <c r="E30" s="14"/>
      <c r="F30" s="16">
        <f>'[1]Сравнит.анализ (секции)'!G32</f>
        <v>2700</v>
      </c>
    </row>
    <row r="31" spans="1:6" s="10" customFormat="1" x14ac:dyDescent="0.25">
      <c r="A31" s="11" t="s">
        <v>23</v>
      </c>
      <c r="B31" s="11"/>
      <c r="C31" s="11"/>
      <c r="D31" s="11"/>
      <c r="E31" s="11"/>
      <c r="F31" s="11"/>
    </row>
    <row r="32" spans="1:6" x14ac:dyDescent="0.25">
      <c r="A32" s="12">
        <v>12</v>
      </c>
      <c r="B32" s="13" t="s">
        <v>10</v>
      </c>
      <c r="C32" s="14"/>
      <c r="D32" s="15" t="s">
        <v>24</v>
      </c>
      <c r="E32" s="14"/>
      <c r="F32" s="16">
        <f>'[1]Сравнит.анализ (секции)'!G34</f>
        <v>350</v>
      </c>
    </row>
    <row r="33" spans="1:6" x14ac:dyDescent="0.25">
      <c r="A33" s="17">
        <v>13</v>
      </c>
      <c r="B33" s="18" t="s">
        <v>12</v>
      </c>
      <c r="C33" s="14" t="s">
        <v>14</v>
      </c>
      <c r="D33" s="15"/>
      <c r="E33" s="14"/>
      <c r="F33" s="16">
        <f>'[1]Сравнит.анализ (секции)'!G35</f>
        <v>2000</v>
      </c>
    </row>
    <row r="34" spans="1:6" x14ac:dyDescent="0.25">
      <c r="A34" s="17"/>
      <c r="B34" s="18"/>
      <c r="C34" s="14" t="s">
        <v>15</v>
      </c>
      <c r="D34" s="15"/>
      <c r="E34" s="14"/>
      <c r="F34" s="16">
        <f>'[1]Сравнит.анализ (секции)'!G36</f>
        <v>2700</v>
      </c>
    </row>
    <row r="35" spans="1:6" s="10" customFormat="1" x14ac:dyDescent="0.25">
      <c r="A35" s="11" t="s">
        <v>25</v>
      </c>
      <c r="B35" s="11"/>
      <c r="C35" s="11"/>
      <c r="D35" s="11"/>
      <c r="E35" s="11"/>
      <c r="F35" s="11"/>
    </row>
    <row r="36" spans="1:6" x14ac:dyDescent="0.25">
      <c r="A36" s="12">
        <v>14</v>
      </c>
      <c r="B36" s="13" t="s">
        <v>10</v>
      </c>
      <c r="C36" s="14"/>
      <c r="D36" s="15" t="s">
        <v>26</v>
      </c>
      <c r="E36" s="14"/>
      <c r="F36" s="16">
        <f>'[1]Сравнит.анализ (секции)'!G38</f>
        <v>350</v>
      </c>
    </row>
    <row r="37" spans="1:6" x14ac:dyDescent="0.25">
      <c r="A37" s="17">
        <v>15</v>
      </c>
      <c r="B37" s="18" t="s">
        <v>12</v>
      </c>
      <c r="C37" s="14" t="s">
        <v>14</v>
      </c>
      <c r="D37" s="15"/>
      <c r="E37" s="14"/>
      <c r="F37" s="16">
        <f>'[1]Сравнит.анализ (секции)'!G39</f>
        <v>2000</v>
      </c>
    </row>
    <row r="38" spans="1:6" x14ac:dyDescent="0.25">
      <c r="A38" s="17"/>
      <c r="B38" s="18"/>
      <c r="C38" s="14" t="s">
        <v>15</v>
      </c>
      <c r="D38" s="15"/>
      <c r="E38" s="14"/>
      <c r="F38" s="16">
        <f>'[1]Сравнит.анализ (секции)'!G40</f>
        <v>2700</v>
      </c>
    </row>
    <row r="39" spans="1:6" x14ac:dyDescent="0.25">
      <c r="A39" s="11" t="s">
        <v>27</v>
      </c>
      <c r="B39" s="11"/>
      <c r="C39" s="11"/>
      <c r="D39" s="11"/>
      <c r="E39" s="11"/>
      <c r="F39" s="11"/>
    </row>
    <row r="40" spans="1:6" x14ac:dyDescent="0.25">
      <c r="A40" s="19">
        <v>16</v>
      </c>
      <c r="B40" s="20" t="s">
        <v>28</v>
      </c>
      <c r="C40" s="15" t="s">
        <v>29</v>
      </c>
      <c r="D40" s="14" t="s">
        <v>18</v>
      </c>
      <c r="E40" s="14"/>
      <c r="F40" s="12">
        <f>'[1]Сравнит.анализ (секции)'!G42</f>
        <v>1000</v>
      </c>
    </row>
    <row r="41" spans="1:6" x14ac:dyDescent="0.25">
      <c r="A41" s="19"/>
      <c r="B41" s="20"/>
      <c r="C41" s="15"/>
      <c r="D41" s="14" t="s">
        <v>30</v>
      </c>
      <c r="E41" s="21">
        <f>+F41/1.2</f>
        <v>1250</v>
      </c>
      <c r="F41" s="12">
        <f>'[1]Сравнит.анализ (секции)'!G43</f>
        <v>1500</v>
      </c>
    </row>
    <row r="42" spans="1:6" x14ac:dyDescent="0.25">
      <c r="A42" s="19">
        <v>17</v>
      </c>
      <c r="B42" s="20" t="s">
        <v>31</v>
      </c>
      <c r="C42" s="15" t="s">
        <v>29</v>
      </c>
      <c r="D42" s="14" t="s">
        <v>18</v>
      </c>
      <c r="E42" s="14"/>
      <c r="F42" s="12">
        <f>'[1]Сравнит.анализ (секции)'!G44</f>
        <v>4500</v>
      </c>
    </row>
    <row r="43" spans="1:6" x14ac:dyDescent="0.25">
      <c r="A43" s="19"/>
      <c r="B43" s="20"/>
      <c r="C43" s="15"/>
      <c r="D43" s="14" t="s">
        <v>30</v>
      </c>
      <c r="E43" s="21">
        <f>+F43/1.2</f>
        <v>4583.3333333333339</v>
      </c>
      <c r="F43" s="12">
        <f>'[1]Сравнит.анализ (секции)'!G45</f>
        <v>5500</v>
      </c>
    </row>
    <row r="44" spans="1:6" x14ac:dyDescent="0.25">
      <c r="A44" s="11" t="s">
        <v>32</v>
      </c>
      <c r="B44" s="11"/>
      <c r="C44" s="11"/>
      <c r="D44" s="11"/>
      <c r="E44" s="11"/>
      <c r="F44" s="11"/>
    </row>
    <row r="45" spans="1:6" ht="31.5" x14ac:dyDescent="0.25">
      <c r="A45" s="19">
        <v>18</v>
      </c>
      <c r="B45" s="20" t="s">
        <v>33</v>
      </c>
      <c r="C45" s="15" t="s">
        <v>29</v>
      </c>
      <c r="D45" s="22" t="s">
        <v>34</v>
      </c>
      <c r="E45" s="21">
        <f>+F45/1.2</f>
        <v>250</v>
      </c>
      <c r="F45" s="12">
        <f>'[1]Сравнит.анализ (секции)'!G47</f>
        <v>300</v>
      </c>
    </row>
    <row r="46" spans="1:6" ht="47.25" x14ac:dyDescent="0.25">
      <c r="A46" s="19"/>
      <c r="B46" s="20"/>
      <c r="C46" s="15"/>
      <c r="D46" s="22" t="s">
        <v>35</v>
      </c>
      <c r="E46" s="21">
        <f>+F46/1.2</f>
        <v>291.66666666666669</v>
      </c>
      <c r="F46" s="12">
        <f>'[1]Сравнит.анализ (секции)'!G48</f>
        <v>350</v>
      </c>
    </row>
    <row r="47" spans="1:6" ht="31.5" x14ac:dyDescent="0.25">
      <c r="A47" s="19">
        <v>19</v>
      </c>
      <c r="B47" s="20" t="s">
        <v>31</v>
      </c>
      <c r="C47" s="15" t="s">
        <v>29</v>
      </c>
      <c r="D47" s="22" t="s">
        <v>34</v>
      </c>
      <c r="E47" s="21">
        <f>+F47/1.2</f>
        <v>3333.3333333333335</v>
      </c>
      <c r="F47" s="12">
        <f>'[1]Сравнит.анализ (секции)'!G49</f>
        <v>4000</v>
      </c>
    </row>
    <row r="48" spans="1:6" ht="47.25" x14ac:dyDescent="0.25">
      <c r="A48" s="19"/>
      <c r="B48" s="20"/>
      <c r="C48" s="15"/>
      <c r="D48" s="22" t="s">
        <v>35</v>
      </c>
      <c r="E48" s="21">
        <f>+F48/1.2</f>
        <v>5416.666666666667</v>
      </c>
      <c r="F48" s="12">
        <f>'[1]Сравнит.анализ (секции)'!G50</f>
        <v>6500</v>
      </c>
    </row>
    <row r="49" spans="1:6" x14ac:dyDescent="0.25">
      <c r="A49" s="23"/>
      <c r="B49" s="24"/>
      <c r="C49" s="25"/>
      <c r="D49" s="26"/>
      <c r="E49" s="27"/>
      <c r="F49" s="28"/>
    </row>
  </sheetData>
  <mergeCells count="48">
    <mergeCell ref="A47:A48"/>
    <mergeCell ref="B47:B48"/>
    <mergeCell ref="C47:C48"/>
    <mergeCell ref="A42:A43"/>
    <mergeCell ref="B42:B43"/>
    <mergeCell ref="C42:C43"/>
    <mergeCell ref="A44:F44"/>
    <mergeCell ref="A45:A46"/>
    <mergeCell ref="B45:B46"/>
    <mergeCell ref="C45:C46"/>
    <mergeCell ref="A35:F35"/>
    <mergeCell ref="D36:D38"/>
    <mergeCell ref="A37:A38"/>
    <mergeCell ref="B37:B38"/>
    <mergeCell ref="A39:F39"/>
    <mergeCell ref="A40:A41"/>
    <mergeCell ref="B40:B41"/>
    <mergeCell ref="C40:C41"/>
    <mergeCell ref="A27:F27"/>
    <mergeCell ref="D28:D30"/>
    <mergeCell ref="A29:A30"/>
    <mergeCell ref="B29:B30"/>
    <mergeCell ref="A31:F31"/>
    <mergeCell ref="D32:D34"/>
    <mergeCell ref="A33:A34"/>
    <mergeCell ref="B33:B34"/>
    <mergeCell ref="A21:F21"/>
    <mergeCell ref="D22:D23"/>
    <mergeCell ref="A24:F24"/>
    <mergeCell ref="A25:A26"/>
    <mergeCell ref="B25:B26"/>
    <mergeCell ref="D25:D26"/>
    <mergeCell ref="A12:F12"/>
    <mergeCell ref="D13:D15"/>
    <mergeCell ref="A14:A15"/>
    <mergeCell ref="B14:B15"/>
    <mergeCell ref="A16:F16"/>
    <mergeCell ref="D17:D20"/>
    <mergeCell ref="A18:A20"/>
    <mergeCell ref="B18:B20"/>
    <mergeCell ref="A1:F1"/>
    <mergeCell ref="A2:F2"/>
    <mergeCell ref="A3:F3"/>
    <mergeCell ref="A5:F5"/>
    <mergeCell ref="A7:F7"/>
    <mergeCell ref="D8:D11"/>
    <mergeCell ref="A9:A11"/>
    <mergeCell ref="B9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Воробьев Валерий Иванович</dc:creator>
  <cp:lastModifiedBy>Воробьев Валерий Иванович</cp:lastModifiedBy>
  <dcterms:created xsi:type="dcterms:W3CDTF">2025-09-04T04:50:54Z</dcterms:created>
  <dcterms:modified xsi:type="dcterms:W3CDTF">2025-09-04T04:51:34Z</dcterms:modified>
</cp:coreProperties>
</file>